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6"/>
  </bookViews>
  <sheets>
    <sheet name="Балапан Ортаңғы " sheetId="3" r:id="rId1"/>
    <sheet name="Айгөлек ортаңғы" sheetId="7" r:id="rId2"/>
    <sheet name="Жауқазын ортаңғы тоб" sheetId="6" r:id="rId3"/>
    <sheet name="Балауса ортаңғы топ" sheetId="10" r:id="rId4"/>
    <sheet name="Балауса Ересек топ" sheetId="4" r:id="rId5"/>
    <sheet name="Ақ ботаМад тоб" sheetId="5" r:id="rId6"/>
    <sheet name="Құлыншақ Мад топ" sheetId="8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8"/>
  <c r="J36"/>
  <c r="Z36"/>
  <c r="AP36"/>
  <c r="BF36"/>
  <c r="BV36"/>
  <c r="CL36"/>
  <c r="DB36"/>
  <c r="DR36"/>
  <c r="EH36"/>
  <c r="EX36"/>
  <c r="FN36"/>
  <c r="GD36"/>
  <c r="GT36"/>
  <c r="HJ36"/>
  <c r="HZ36"/>
  <c r="IP36"/>
  <c r="JF36"/>
  <c r="JV36"/>
  <c r="KL36"/>
  <c r="LB36"/>
  <c r="LR36"/>
  <c r="MH36"/>
  <c r="MX36"/>
  <c r="NN36"/>
  <c r="OD36"/>
  <c r="OT36"/>
  <c r="PJ36"/>
  <c r="PZ36"/>
  <c r="QP36"/>
  <c r="RF36"/>
  <c r="RV36"/>
  <c r="SL36"/>
  <c r="TB36"/>
  <c r="TR36"/>
  <c r="UH36"/>
  <c r="UX36"/>
  <c r="VN36"/>
  <c r="WD36"/>
  <c r="WT36"/>
  <c r="XJ36"/>
  <c r="XZ36"/>
  <c r="YP36"/>
  <c r="ZF36"/>
  <c r="ZP35"/>
  <c r="ZP36" s="1"/>
  <c r="ZO35"/>
  <c r="ZO36" s="1"/>
  <c r="ZN35"/>
  <c r="ZN36" s="1"/>
  <c r="ZM35"/>
  <c r="ZM36" s="1"/>
  <c r="ZL35"/>
  <c r="ZL36" s="1"/>
  <c r="ZK35"/>
  <c r="ZK36" s="1"/>
  <c r="ZJ35"/>
  <c r="ZJ36" s="1"/>
  <c r="ZI35"/>
  <c r="ZI36" s="1"/>
  <c r="ZH35"/>
  <c r="ZH36" s="1"/>
  <c r="ZG35"/>
  <c r="ZG36" s="1"/>
  <c r="ZF35"/>
  <c r="ZE35"/>
  <c r="ZE36" s="1"/>
  <c r="ZD35"/>
  <c r="ZD36" s="1"/>
  <c r="ZC35"/>
  <c r="ZC36" s="1"/>
  <c r="ZB35"/>
  <c r="ZB36" s="1"/>
  <c r="ZA35"/>
  <c r="ZA36" s="1"/>
  <c r="YZ35"/>
  <c r="YZ36" s="1"/>
  <c r="YY35"/>
  <c r="YY36" s="1"/>
  <c r="YX35"/>
  <c r="YX36" s="1"/>
  <c r="YW35"/>
  <c r="YW36" s="1"/>
  <c r="YV35"/>
  <c r="YV36" s="1"/>
  <c r="YU35"/>
  <c r="YU36" s="1"/>
  <c r="YT35"/>
  <c r="YT36" s="1"/>
  <c r="YS35"/>
  <c r="YS36" s="1"/>
  <c r="YR35"/>
  <c r="YR36" s="1"/>
  <c r="YQ35"/>
  <c r="YQ36" s="1"/>
  <c r="YP35"/>
  <c r="YO35"/>
  <c r="YO36" s="1"/>
  <c r="YN35"/>
  <c r="YN36" s="1"/>
  <c r="YM35"/>
  <c r="YM36" s="1"/>
  <c r="YL35"/>
  <c r="YL36" s="1"/>
  <c r="YK35"/>
  <c r="YK36" s="1"/>
  <c r="YJ35"/>
  <c r="YJ36" s="1"/>
  <c r="YI35"/>
  <c r="YI36" s="1"/>
  <c r="YH35"/>
  <c r="YH36" s="1"/>
  <c r="YG35"/>
  <c r="YG36" s="1"/>
  <c r="YF35"/>
  <c r="YF36" s="1"/>
  <c r="YE35"/>
  <c r="YE36" s="1"/>
  <c r="YD35"/>
  <c r="YD36" s="1"/>
  <c r="YC35"/>
  <c r="YC36" s="1"/>
  <c r="YB35"/>
  <c r="YB36" s="1"/>
  <c r="YA35"/>
  <c r="YA36" s="1"/>
  <c r="XZ35"/>
  <c r="XY35"/>
  <c r="XY36" s="1"/>
  <c r="XX35"/>
  <c r="XX36" s="1"/>
  <c r="XW35"/>
  <c r="XW36" s="1"/>
  <c r="XV35"/>
  <c r="XV36" s="1"/>
  <c r="XU35"/>
  <c r="XU36" s="1"/>
  <c r="XT35"/>
  <c r="XT36" s="1"/>
  <c r="XS35"/>
  <c r="XS36" s="1"/>
  <c r="XR35"/>
  <c r="XR36" s="1"/>
  <c r="XQ35"/>
  <c r="XQ36" s="1"/>
  <c r="XP35"/>
  <c r="XP36" s="1"/>
  <c r="XO35"/>
  <c r="XO36" s="1"/>
  <c r="XN35"/>
  <c r="XN36" s="1"/>
  <c r="XM35"/>
  <c r="XM36" s="1"/>
  <c r="XL35"/>
  <c r="XL36" s="1"/>
  <c r="XK35"/>
  <c r="XK36" s="1"/>
  <c r="XJ35"/>
  <c r="XI35"/>
  <c r="XI36" s="1"/>
  <c r="XH35"/>
  <c r="XH36" s="1"/>
  <c r="XG35"/>
  <c r="XG36" s="1"/>
  <c r="XF35"/>
  <c r="XF36" s="1"/>
  <c r="XE35"/>
  <c r="XE36" s="1"/>
  <c r="XD35"/>
  <c r="XD36" s="1"/>
  <c r="XC35"/>
  <c r="XC36" s="1"/>
  <c r="XB35"/>
  <c r="XB36" s="1"/>
  <c r="XA35"/>
  <c r="XA36" s="1"/>
  <c r="WZ35"/>
  <c r="WZ36" s="1"/>
  <c r="WY35"/>
  <c r="WY36" s="1"/>
  <c r="WX35"/>
  <c r="WX36" s="1"/>
  <c r="WW35"/>
  <c r="WW36" s="1"/>
  <c r="WV35"/>
  <c r="WV36" s="1"/>
  <c r="WU35"/>
  <c r="WU36" s="1"/>
  <c r="WT35"/>
  <c r="WS35"/>
  <c r="WS36" s="1"/>
  <c r="WR35"/>
  <c r="WR36" s="1"/>
  <c r="WQ35"/>
  <c r="WQ36" s="1"/>
  <c r="WP35"/>
  <c r="WP36" s="1"/>
  <c r="WO35"/>
  <c r="WO36" s="1"/>
  <c r="WN35"/>
  <c r="WN36" s="1"/>
  <c r="WM35"/>
  <c r="WM36" s="1"/>
  <c r="WL35"/>
  <c r="WL36" s="1"/>
  <c r="WK35"/>
  <c r="WK36" s="1"/>
  <c r="WJ35"/>
  <c r="WJ36" s="1"/>
  <c r="WI35"/>
  <c r="WI36" s="1"/>
  <c r="WH35"/>
  <c r="WH36" s="1"/>
  <c r="WG35"/>
  <c r="WG36" s="1"/>
  <c r="WF35"/>
  <c r="WF36" s="1"/>
  <c r="WE35"/>
  <c r="WE36" s="1"/>
  <c r="WD35"/>
  <c r="WC35"/>
  <c r="WC36" s="1"/>
  <c r="WB35"/>
  <c r="WB36" s="1"/>
  <c r="WA35"/>
  <c r="WA36" s="1"/>
  <c r="VZ35"/>
  <c r="VZ36" s="1"/>
  <c r="VY35"/>
  <c r="VY36" s="1"/>
  <c r="VX35"/>
  <c r="VX36" s="1"/>
  <c r="VW35"/>
  <c r="VW36" s="1"/>
  <c r="VV35"/>
  <c r="VV36" s="1"/>
  <c r="VU35"/>
  <c r="VU36" s="1"/>
  <c r="VT35"/>
  <c r="VT36" s="1"/>
  <c r="VS35"/>
  <c r="VS36" s="1"/>
  <c r="VR35"/>
  <c r="VR36" s="1"/>
  <c r="VQ35"/>
  <c r="VQ36" s="1"/>
  <c r="VP35"/>
  <c r="VP36" s="1"/>
  <c r="VO35"/>
  <c r="VO36" s="1"/>
  <c r="VN35"/>
  <c r="VM35"/>
  <c r="VM36" s="1"/>
  <c r="VL35"/>
  <c r="VL36" s="1"/>
  <c r="VK35"/>
  <c r="VK36" s="1"/>
  <c r="VJ35"/>
  <c r="VJ36" s="1"/>
  <c r="VI35"/>
  <c r="VI36" s="1"/>
  <c r="VH35"/>
  <c r="VH36" s="1"/>
  <c r="VG35"/>
  <c r="VG36" s="1"/>
  <c r="VF35"/>
  <c r="VF36" s="1"/>
  <c r="VE35"/>
  <c r="VE36" s="1"/>
  <c r="VD35"/>
  <c r="VD36" s="1"/>
  <c r="VC35"/>
  <c r="VC36" s="1"/>
  <c r="VB35"/>
  <c r="VB36" s="1"/>
  <c r="VA35"/>
  <c r="VA36" s="1"/>
  <c r="UZ35"/>
  <c r="UZ36" s="1"/>
  <c r="UY35"/>
  <c r="UY36" s="1"/>
  <c r="UX35"/>
  <c r="UW35"/>
  <c r="UW36" s="1"/>
  <c r="UV35"/>
  <c r="UV36" s="1"/>
  <c r="UU35"/>
  <c r="UU36" s="1"/>
  <c r="UT35"/>
  <c r="UT36" s="1"/>
  <c r="US35"/>
  <c r="US36" s="1"/>
  <c r="UR35"/>
  <c r="UR36" s="1"/>
  <c r="UQ35"/>
  <c r="UQ36" s="1"/>
  <c r="UP35"/>
  <c r="UP36" s="1"/>
  <c r="UO35"/>
  <c r="UO36" s="1"/>
  <c r="UN35"/>
  <c r="UN36" s="1"/>
  <c r="UM35"/>
  <c r="UM36" s="1"/>
  <c r="UL35"/>
  <c r="UL36" s="1"/>
  <c r="UK35"/>
  <c r="UK36" s="1"/>
  <c r="UJ35"/>
  <c r="UJ36" s="1"/>
  <c r="UI35"/>
  <c r="UI36" s="1"/>
  <c r="UH35"/>
  <c r="UG35"/>
  <c r="UG36" s="1"/>
  <c r="UF35"/>
  <c r="UF36" s="1"/>
  <c r="UE35"/>
  <c r="UE36" s="1"/>
  <c r="UD35"/>
  <c r="UD36" s="1"/>
  <c r="UC35"/>
  <c r="UC36" s="1"/>
  <c r="UB35"/>
  <c r="UB36" s="1"/>
  <c r="UA35"/>
  <c r="UA36" s="1"/>
  <c r="TZ35"/>
  <c r="TZ36" s="1"/>
  <c r="TY35"/>
  <c r="TY36" s="1"/>
  <c r="TX35"/>
  <c r="TX36" s="1"/>
  <c r="TW35"/>
  <c r="TW36" s="1"/>
  <c r="TV35"/>
  <c r="TV36" s="1"/>
  <c r="TU35"/>
  <c r="TU36" s="1"/>
  <c r="TT35"/>
  <c r="TT36" s="1"/>
  <c r="TS35"/>
  <c r="TS36" s="1"/>
  <c r="TR35"/>
  <c r="TQ35"/>
  <c r="TQ36" s="1"/>
  <c r="TP35"/>
  <c r="TP36" s="1"/>
  <c r="TO35"/>
  <c r="TO36" s="1"/>
  <c r="TN35"/>
  <c r="TN36" s="1"/>
  <c r="TM35"/>
  <c r="TM36" s="1"/>
  <c r="TL35"/>
  <c r="TL36" s="1"/>
  <c r="TK35"/>
  <c r="TK36" s="1"/>
  <c r="TJ35"/>
  <c r="TJ36" s="1"/>
  <c r="TI35"/>
  <c r="TI36" s="1"/>
  <c r="TH35"/>
  <c r="TH36" s="1"/>
  <c r="TG35"/>
  <c r="TG36" s="1"/>
  <c r="TF35"/>
  <c r="TF36" s="1"/>
  <c r="TE35"/>
  <c r="TE36" s="1"/>
  <c r="TD35"/>
  <c r="TD36" s="1"/>
  <c r="TC35"/>
  <c r="TC36" s="1"/>
  <c r="TB35"/>
  <c r="TA35"/>
  <c r="TA36" s="1"/>
  <c r="SZ35"/>
  <c r="SZ36" s="1"/>
  <c r="SY35"/>
  <c r="SY36" s="1"/>
  <c r="SX35"/>
  <c r="SX36" s="1"/>
  <c r="SW35"/>
  <c r="SW36" s="1"/>
  <c r="SV35"/>
  <c r="SV36" s="1"/>
  <c r="SU35"/>
  <c r="SU36" s="1"/>
  <c r="ST35"/>
  <c r="ST36" s="1"/>
  <c r="SS35"/>
  <c r="SS36" s="1"/>
  <c r="SR35"/>
  <c r="SR36" s="1"/>
  <c r="SQ35"/>
  <c r="SQ36" s="1"/>
  <c r="SP35"/>
  <c r="SP36" s="1"/>
  <c r="SO35"/>
  <c r="SO36" s="1"/>
  <c r="SN35"/>
  <c r="SN36" s="1"/>
  <c r="SM35"/>
  <c r="SM36" s="1"/>
  <c r="SL35"/>
  <c r="SK35"/>
  <c r="SK36" s="1"/>
  <c r="SJ35"/>
  <c r="SJ36" s="1"/>
  <c r="SI35"/>
  <c r="SI36" s="1"/>
  <c r="SH35"/>
  <c r="SH36" s="1"/>
  <c r="SG35"/>
  <c r="SG36" s="1"/>
  <c r="SF35"/>
  <c r="SF36" s="1"/>
  <c r="SE35"/>
  <c r="SE36" s="1"/>
  <c r="SD35"/>
  <c r="SD36" s="1"/>
  <c r="SC35"/>
  <c r="SC36" s="1"/>
  <c r="SB35"/>
  <c r="SB36" s="1"/>
  <c r="SA35"/>
  <c r="SA36" s="1"/>
  <c r="RZ35"/>
  <c r="RZ36" s="1"/>
  <c r="RY35"/>
  <c r="RY36" s="1"/>
  <c r="RX35"/>
  <c r="RX36" s="1"/>
  <c r="RW35"/>
  <c r="RW36" s="1"/>
  <c r="RV35"/>
  <c r="RU35"/>
  <c r="RU36" s="1"/>
  <c r="RT35"/>
  <c r="RT36" s="1"/>
  <c r="RS35"/>
  <c r="RS36" s="1"/>
  <c r="RR35"/>
  <c r="RR36" s="1"/>
  <c r="RQ35"/>
  <c r="RQ36" s="1"/>
  <c r="RP35"/>
  <c r="RP36" s="1"/>
  <c r="RO35"/>
  <c r="RO36" s="1"/>
  <c r="RN35"/>
  <c r="RN36" s="1"/>
  <c r="RM35"/>
  <c r="RM36" s="1"/>
  <c r="RL35"/>
  <c r="RL36" s="1"/>
  <c r="RK35"/>
  <c r="RK36" s="1"/>
  <c r="RJ35"/>
  <c r="RJ36" s="1"/>
  <c r="RI35"/>
  <c r="RI36" s="1"/>
  <c r="RH35"/>
  <c r="RH36" s="1"/>
  <c r="RG35"/>
  <c r="RG36" s="1"/>
  <c r="RF35"/>
  <c r="RE35"/>
  <c r="RE36" s="1"/>
  <c r="RD35"/>
  <c r="RD36" s="1"/>
  <c r="RC35"/>
  <c r="RC36" s="1"/>
  <c r="RB35"/>
  <c r="RB36" s="1"/>
  <c r="RA35"/>
  <c r="RA36" s="1"/>
  <c r="QZ35"/>
  <c r="QZ36" s="1"/>
  <c r="QY35"/>
  <c r="QY36" s="1"/>
  <c r="QX35"/>
  <c r="QX36" s="1"/>
  <c r="QW35"/>
  <c r="QW36" s="1"/>
  <c r="QV35"/>
  <c r="QV36" s="1"/>
  <c r="QU35"/>
  <c r="QU36" s="1"/>
  <c r="QT35"/>
  <c r="QT36" s="1"/>
  <c r="QS35"/>
  <c r="QS36" s="1"/>
  <c r="QR35"/>
  <c r="QR36" s="1"/>
  <c r="QQ35"/>
  <c r="QQ36" s="1"/>
  <c r="QP35"/>
  <c r="QO35"/>
  <c r="QO36" s="1"/>
  <c r="QN35"/>
  <c r="QN36" s="1"/>
  <c r="QM35"/>
  <c r="QM36" s="1"/>
  <c r="QL35"/>
  <c r="QL36" s="1"/>
  <c r="QK35"/>
  <c r="QK36" s="1"/>
  <c r="QJ35"/>
  <c r="QJ36" s="1"/>
  <c r="QI35"/>
  <c r="QI36" s="1"/>
  <c r="QH35"/>
  <c r="QH36" s="1"/>
  <c r="QG35"/>
  <c r="QG36" s="1"/>
  <c r="QF35"/>
  <c r="QF36" s="1"/>
  <c r="QE35"/>
  <c r="QE36" s="1"/>
  <c r="QD35"/>
  <c r="QD36" s="1"/>
  <c r="QC35"/>
  <c r="QC36" s="1"/>
  <c r="QB35"/>
  <c r="QB36" s="1"/>
  <c r="QA35"/>
  <c r="QA36" s="1"/>
  <c r="PZ35"/>
  <c r="PY35"/>
  <c r="PY36" s="1"/>
  <c r="PX35"/>
  <c r="PX36" s="1"/>
  <c r="PW35"/>
  <c r="PW36" s="1"/>
  <c r="PV35"/>
  <c r="PV36" s="1"/>
  <c r="PU35"/>
  <c r="PU36" s="1"/>
  <c r="PT35"/>
  <c r="PT36" s="1"/>
  <c r="PS35"/>
  <c r="PS36" s="1"/>
  <c r="PR35"/>
  <c r="PR36" s="1"/>
  <c r="PQ35"/>
  <c r="PQ36" s="1"/>
  <c r="PP35"/>
  <c r="PP36" s="1"/>
  <c r="PO35"/>
  <c r="PO36" s="1"/>
  <c r="PN35"/>
  <c r="PN36" s="1"/>
  <c r="PM35"/>
  <c r="PM36" s="1"/>
  <c r="PL35"/>
  <c r="PL36" s="1"/>
  <c r="PK35"/>
  <c r="PK36" s="1"/>
  <c r="PJ35"/>
  <c r="PI35"/>
  <c r="PI36" s="1"/>
  <c r="PH35"/>
  <c r="PH36" s="1"/>
  <c r="PG35"/>
  <c r="PG36" s="1"/>
  <c r="PF35"/>
  <c r="PF36" s="1"/>
  <c r="PE35"/>
  <c r="PE36" s="1"/>
  <c r="PD35"/>
  <c r="PD36" s="1"/>
  <c r="PC35"/>
  <c r="PC36" s="1"/>
  <c r="PB35"/>
  <c r="PB36" s="1"/>
  <c r="PA35"/>
  <c r="PA36" s="1"/>
  <c r="OZ35"/>
  <c r="OZ36" s="1"/>
  <c r="OY35"/>
  <c r="OY36" s="1"/>
  <c r="OX35"/>
  <c r="OX36" s="1"/>
  <c r="OW35"/>
  <c r="OW36" s="1"/>
  <c r="OV35"/>
  <c r="OV36" s="1"/>
  <c r="OU35"/>
  <c r="OU36" s="1"/>
  <c r="OT35"/>
  <c r="OS35"/>
  <c r="OS36" s="1"/>
  <c r="OR35"/>
  <c r="OR36" s="1"/>
  <c r="OQ35"/>
  <c r="OQ36" s="1"/>
  <c r="OP35"/>
  <c r="OP36" s="1"/>
  <c r="OO35"/>
  <c r="OO36" s="1"/>
  <c r="ON35"/>
  <c r="ON36" s="1"/>
  <c r="OM35"/>
  <c r="OM36" s="1"/>
  <c r="OL35"/>
  <c r="OL36" s="1"/>
  <c r="OK35"/>
  <c r="OK36" s="1"/>
  <c r="OJ35"/>
  <c r="OJ36" s="1"/>
  <c r="OI35"/>
  <c r="OI36" s="1"/>
  <c r="OH35"/>
  <c r="OH36" s="1"/>
  <c r="OG35"/>
  <c r="OG36" s="1"/>
  <c r="OF35"/>
  <c r="OF36" s="1"/>
  <c r="OE35"/>
  <c r="OE36" s="1"/>
  <c r="OD35"/>
  <c r="OC35"/>
  <c r="OC36" s="1"/>
  <c r="OB35"/>
  <c r="OB36" s="1"/>
  <c r="OA35"/>
  <c r="OA36" s="1"/>
  <c r="NZ35"/>
  <c r="NZ36" s="1"/>
  <c r="NY35"/>
  <c r="NY36" s="1"/>
  <c r="NX35"/>
  <c r="NX36" s="1"/>
  <c r="NW35"/>
  <c r="NW36" s="1"/>
  <c r="NV35"/>
  <c r="NV36" s="1"/>
  <c r="NU35"/>
  <c r="NU36" s="1"/>
  <c r="NT35"/>
  <c r="NT36" s="1"/>
  <c r="NS35"/>
  <c r="NS36" s="1"/>
  <c r="NR35"/>
  <c r="NR36" s="1"/>
  <c r="NQ35"/>
  <c r="NQ36" s="1"/>
  <c r="NP35"/>
  <c r="NP36" s="1"/>
  <c r="NO35"/>
  <c r="NO36" s="1"/>
  <c r="NN35"/>
  <c r="NM35"/>
  <c r="NM36" s="1"/>
  <c r="NL35"/>
  <c r="NL36" s="1"/>
  <c r="NK35"/>
  <c r="NK36" s="1"/>
  <c r="NJ35"/>
  <c r="NJ36" s="1"/>
  <c r="NI35"/>
  <c r="NI36" s="1"/>
  <c r="NH35"/>
  <c r="NH36" s="1"/>
  <c r="NG35"/>
  <c r="NG36" s="1"/>
  <c r="NF35"/>
  <c r="NF36" s="1"/>
  <c r="NE35"/>
  <c r="NE36" s="1"/>
  <c r="ND35"/>
  <c r="ND36" s="1"/>
  <c r="NC35"/>
  <c r="NC36" s="1"/>
  <c r="NB35"/>
  <c r="NB36" s="1"/>
  <c r="NA35"/>
  <c r="NA36" s="1"/>
  <c r="MZ35"/>
  <c r="MZ36" s="1"/>
  <c r="MY35"/>
  <c r="MY36" s="1"/>
  <c r="MX35"/>
  <c r="MW35"/>
  <c r="MW36" s="1"/>
  <c r="MV35"/>
  <c r="MV36" s="1"/>
  <c r="MU35"/>
  <c r="MU36" s="1"/>
  <c r="MT35"/>
  <c r="MT36" s="1"/>
  <c r="MS35"/>
  <c r="MS36" s="1"/>
  <c r="MR35"/>
  <c r="MR36" s="1"/>
  <c r="MQ35"/>
  <c r="MQ36" s="1"/>
  <c r="MP35"/>
  <c r="MP36" s="1"/>
  <c r="MO35"/>
  <c r="MO36" s="1"/>
  <c r="MN35"/>
  <c r="MN36" s="1"/>
  <c r="MM35"/>
  <c r="MM36" s="1"/>
  <c r="ML35"/>
  <c r="ML36" s="1"/>
  <c r="MK35"/>
  <c r="MK36" s="1"/>
  <c r="MJ35"/>
  <c r="MJ36" s="1"/>
  <c r="MI35"/>
  <c r="MI36" s="1"/>
  <c r="MH35"/>
  <c r="MG35"/>
  <c r="MG36" s="1"/>
  <c r="MF35"/>
  <c r="MF36" s="1"/>
  <c r="ME35"/>
  <c r="ME36" s="1"/>
  <c r="MD35"/>
  <c r="MD36" s="1"/>
  <c r="MC35"/>
  <c r="MC36" s="1"/>
  <c r="MB35"/>
  <c r="MB36" s="1"/>
  <c r="MA35"/>
  <c r="MA36" s="1"/>
  <c r="LZ35"/>
  <c r="LZ36" s="1"/>
  <c r="LY35"/>
  <c r="LY36" s="1"/>
  <c r="LX35"/>
  <c r="LX36" s="1"/>
  <c r="LW35"/>
  <c r="LW36" s="1"/>
  <c r="LV35"/>
  <c r="LV36" s="1"/>
  <c r="LU35"/>
  <c r="LU36" s="1"/>
  <c r="LT35"/>
  <c r="LT36" s="1"/>
  <c r="LS35"/>
  <c r="LS36" s="1"/>
  <c r="LR35"/>
  <c r="LQ35"/>
  <c r="LQ36" s="1"/>
  <c r="LP35"/>
  <c r="LP36" s="1"/>
  <c r="LO35"/>
  <c r="LO36" s="1"/>
  <c r="LN35"/>
  <c r="LN36" s="1"/>
  <c r="LM35"/>
  <c r="LM36" s="1"/>
  <c r="LL35"/>
  <c r="LL36" s="1"/>
  <c r="LK35"/>
  <c r="LK36" s="1"/>
  <c r="LJ35"/>
  <c r="LJ36" s="1"/>
  <c r="LI35"/>
  <c r="LI36" s="1"/>
  <c r="LH35"/>
  <c r="LH36" s="1"/>
  <c r="LG35"/>
  <c r="LG36" s="1"/>
  <c r="LF35"/>
  <c r="LF36" s="1"/>
  <c r="LE35"/>
  <c r="LE36" s="1"/>
  <c r="LD35"/>
  <c r="LD36" s="1"/>
  <c r="LC35"/>
  <c r="LC36" s="1"/>
  <c r="LB35"/>
  <c r="LA35"/>
  <c r="LA36" s="1"/>
  <c r="KZ35"/>
  <c r="KZ36" s="1"/>
  <c r="KY35"/>
  <c r="KY36" s="1"/>
  <c r="KX35"/>
  <c r="KX36" s="1"/>
  <c r="KW35"/>
  <c r="KW36" s="1"/>
  <c r="KV35"/>
  <c r="KV36" s="1"/>
  <c r="KU35"/>
  <c r="KU36" s="1"/>
  <c r="KT35"/>
  <c r="KT36" s="1"/>
  <c r="KS35"/>
  <c r="KS36" s="1"/>
  <c r="KR35"/>
  <c r="KR36" s="1"/>
  <c r="KQ35"/>
  <c r="KQ36" s="1"/>
  <c r="KP35"/>
  <c r="KP36" s="1"/>
  <c r="KO35"/>
  <c r="KO36" s="1"/>
  <c r="KN35"/>
  <c r="KN36" s="1"/>
  <c r="KM35"/>
  <c r="KM36" s="1"/>
  <c r="KL35"/>
  <c r="KK35"/>
  <c r="KK36" s="1"/>
  <c r="KJ35"/>
  <c r="KJ36" s="1"/>
  <c r="KI35"/>
  <c r="KI36" s="1"/>
  <c r="KH35"/>
  <c r="KH36" s="1"/>
  <c r="KG35"/>
  <c r="KG36" s="1"/>
  <c r="KF35"/>
  <c r="KF36" s="1"/>
  <c r="KE35"/>
  <c r="KE36" s="1"/>
  <c r="KD35"/>
  <c r="KD36" s="1"/>
  <c r="KC35"/>
  <c r="KC36" s="1"/>
  <c r="KB35"/>
  <c r="KB36" s="1"/>
  <c r="KA35"/>
  <c r="KA36" s="1"/>
  <c r="JZ35"/>
  <c r="JZ36" s="1"/>
  <c r="JY35"/>
  <c r="JY36" s="1"/>
  <c r="JX35"/>
  <c r="JX36" s="1"/>
  <c r="JW35"/>
  <c r="JW36" s="1"/>
  <c r="JV35"/>
  <c r="JU35"/>
  <c r="JU36" s="1"/>
  <c r="JT35"/>
  <c r="JT36" s="1"/>
  <c r="JS35"/>
  <c r="JS36" s="1"/>
  <c r="JR35"/>
  <c r="JR36" s="1"/>
  <c r="JQ35"/>
  <c r="JQ36" s="1"/>
  <c r="JP35"/>
  <c r="JP36" s="1"/>
  <c r="JO35"/>
  <c r="JO36" s="1"/>
  <c r="JN35"/>
  <c r="JN36" s="1"/>
  <c r="JM35"/>
  <c r="JM36" s="1"/>
  <c r="JL35"/>
  <c r="JL36" s="1"/>
  <c r="JK35"/>
  <c r="JK36" s="1"/>
  <c r="JJ35"/>
  <c r="JJ36" s="1"/>
  <c r="JI35"/>
  <c r="JI36" s="1"/>
  <c r="JH35"/>
  <c r="JH36" s="1"/>
  <c r="JG35"/>
  <c r="JG36" s="1"/>
  <c r="JF35"/>
  <c r="JE35"/>
  <c r="JE36" s="1"/>
  <c r="JD35"/>
  <c r="JD36" s="1"/>
  <c r="JC35"/>
  <c r="JC36" s="1"/>
  <c r="JB35"/>
  <c r="JB36" s="1"/>
  <c r="JA35"/>
  <c r="JA36" s="1"/>
  <c r="IZ35"/>
  <c r="IZ36" s="1"/>
  <c r="IY35"/>
  <c r="IY36" s="1"/>
  <c r="IX35"/>
  <c r="IX36" s="1"/>
  <c r="IW35"/>
  <c r="IW36" s="1"/>
  <c r="IV35"/>
  <c r="IV36" s="1"/>
  <c r="IU35"/>
  <c r="IU36" s="1"/>
  <c r="IT35"/>
  <c r="IT36" s="1"/>
  <c r="IS35"/>
  <c r="IS36" s="1"/>
  <c r="IR35"/>
  <c r="IR36" s="1"/>
  <c r="IQ35"/>
  <c r="IQ36" s="1"/>
  <c r="IP35"/>
  <c r="IO35"/>
  <c r="IO36" s="1"/>
  <c r="IN35"/>
  <c r="IN36" s="1"/>
  <c r="IM35"/>
  <c r="IM36" s="1"/>
  <c r="IL35"/>
  <c r="IL36" s="1"/>
  <c r="IK35"/>
  <c r="IK36" s="1"/>
  <c r="IJ35"/>
  <c r="IJ36" s="1"/>
  <c r="II35"/>
  <c r="II36" s="1"/>
  <c r="IH35"/>
  <c r="IH36" s="1"/>
  <c r="IG35"/>
  <c r="IG36" s="1"/>
  <c r="IF35"/>
  <c r="IF36" s="1"/>
  <c r="IE35"/>
  <c r="IE36" s="1"/>
  <c r="ID35"/>
  <c r="ID36" s="1"/>
  <c r="IC35"/>
  <c r="IC36" s="1"/>
  <c r="IB35"/>
  <c r="IB36" s="1"/>
  <c r="IA35"/>
  <c r="IA36" s="1"/>
  <c r="HZ35"/>
  <c r="HY35"/>
  <c r="HY36" s="1"/>
  <c r="HX35"/>
  <c r="HX36" s="1"/>
  <c r="HW35"/>
  <c r="HW36" s="1"/>
  <c r="HV35"/>
  <c r="HV36" s="1"/>
  <c r="HU35"/>
  <c r="HU36" s="1"/>
  <c r="HT35"/>
  <c r="HT36" s="1"/>
  <c r="HS35"/>
  <c r="HS36" s="1"/>
  <c r="HR35"/>
  <c r="HR36" s="1"/>
  <c r="HQ35"/>
  <c r="HQ36" s="1"/>
  <c r="HP35"/>
  <c r="HP36" s="1"/>
  <c r="HO35"/>
  <c r="HO36" s="1"/>
  <c r="HN35"/>
  <c r="HN36" s="1"/>
  <c r="HM35"/>
  <c r="HM36" s="1"/>
  <c r="HL35"/>
  <c r="HL36" s="1"/>
  <c r="HK35"/>
  <c r="HK36" s="1"/>
  <c r="HJ35"/>
  <c r="HI35"/>
  <c r="HI36" s="1"/>
  <c r="HH35"/>
  <c r="HH36" s="1"/>
  <c r="HG35"/>
  <c r="HG36" s="1"/>
  <c r="HF35"/>
  <c r="HF36" s="1"/>
  <c r="HE35"/>
  <c r="HE36" s="1"/>
  <c r="HD35"/>
  <c r="HD36" s="1"/>
  <c r="HC35"/>
  <c r="HC36" s="1"/>
  <c r="HB35"/>
  <c r="HB36" s="1"/>
  <c r="HA35"/>
  <c r="HA36" s="1"/>
  <c r="GZ35"/>
  <c r="GZ36" s="1"/>
  <c r="GY35"/>
  <c r="GY36" s="1"/>
  <c r="GX35"/>
  <c r="GX36" s="1"/>
  <c r="GW35"/>
  <c r="GW36" s="1"/>
  <c r="GV35"/>
  <c r="GV36" s="1"/>
  <c r="GU35"/>
  <c r="GU36" s="1"/>
  <c r="GT35"/>
  <c r="GS35"/>
  <c r="GS36" s="1"/>
  <c r="GR35"/>
  <c r="GR36" s="1"/>
  <c r="GQ35"/>
  <c r="GQ36" s="1"/>
  <c r="GP35"/>
  <c r="GP36" s="1"/>
  <c r="GO35"/>
  <c r="GO36" s="1"/>
  <c r="GN35"/>
  <c r="GN36" s="1"/>
  <c r="GM35"/>
  <c r="GM36" s="1"/>
  <c r="GL35"/>
  <c r="GL36" s="1"/>
  <c r="GK35"/>
  <c r="GK36" s="1"/>
  <c r="GJ35"/>
  <c r="GJ36" s="1"/>
  <c r="GI35"/>
  <c r="GI36" s="1"/>
  <c r="GH35"/>
  <c r="GH36" s="1"/>
  <c r="GG35"/>
  <c r="GG36" s="1"/>
  <c r="GF35"/>
  <c r="GF36" s="1"/>
  <c r="GE35"/>
  <c r="GE36" s="1"/>
  <c r="GD35"/>
  <c r="GC35"/>
  <c r="GC36" s="1"/>
  <c r="GB35"/>
  <c r="GB36" s="1"/>
  <c r="GA35"/>
  <c r="GA36" s="1"/>
  <c r="FZ35"/>
  <c r="FZ36" s="1"/>
  <c r="FY35"/>
  <c r="FY36" s="1"/>
  <c r="FX35"/>
  <c r="FX36" s="1"/>
  <c r="FW35"/>
  <c r="FW36" s="1"/>
  <c r="FV35"/>
  <c r="FV36" s="1"/>
  <c r="FU35"/>
  <c r="FU36" s="1"/>
  <c r="FT35"/>
  <c r="FT36" s="1"/>
  <c r="FS35"/>
  <c r="FS36" s="1"/>
  <c r="FR35"/>
  <c r="FR36" s="1"/>
  <c r="FQ35"/>
  <c r="FQ36" s="1"/>
  <c r="FP35"/>
  <c r="FP36" s="1"/>
  <c r="FO35"/>
  <c r="FO36" s="1"/>
  <c r="FN35"/>
  <c r="FM35"/>
  <c r="FM36" s="1"/>
  <c r="FL35"/>
  <c r="FL36" s="1"/>
  <c r="FK35"/>
  <c r="FK36" s="1"/>
  <c r="FJ35"/>
  <c r="FJ36" s="1"/>
  <c r="FI35"/>
  <c r="FI36" s="1"/>
  <c r="FH35"/>
  <c r="FH36" s="1"/>
  <c r="FG35"/>
  <c r="FG36" s="1"/>
  <c r="FF35"/>
  <c r="FF36" s="1"/>
  <c r="FE35"/>
  <c r="FE36" s="1"/>
  <c r="FD35"/>
  <c r="FD36" s="1"/>
  <c r="FC35"/>
  <c r="FC36" s="1"/>
  <c r="FB35"/>
  <c r="FB36" s="1"/>
  <c r="FA35"/>
  <c r="FA36" s="1"/>
  <c r="EZ35"/>
  <c r="EZ36" s="1"/>
  <c r="EY35"/>
  <c r="EY36" s="1"/>
  <c r="EX35"/>
  <c r="EW35"/>
  <c r="EW36" s="1"/>
  <c r="EV35"/>
  <c r="EV36" s="1"/>
  <c r="EU35"/>
  <c r="EU36" s="1"/>
  <c r="ET35"/>
  <c r="ET36" s="1"/>
  <c r="ES35"/>
  <c r="ES36" s="1"/>
  <c r="ER35"/>
  <c r="ER36" s="1"/>
  <c r="EQ35"/>
  <c r="EQ36" s="1"/>
  <c r="EP35"/>
  <c r="EP36" s="1"/>
  <c r="EO35"/>
  <c r="EO36" s="1"/>
  <c r="EN35"/>
  <c r="EN36" s="1"/>
  <c r="EM35"/>
  <c r="EM36" s="1"/>
  <c r="EL35"/>
  <c r="EL36" s="1"/>
  <c r="EK35"/>
  <c r="EK36" s="1"/>
  <c r="EJ35"/>
  <c r="EJ36" s="1"/>
  <c r="EI35"/>
  <c r="EI36" s="1"/>
  <c r="EH35"/>
  <c r="EG35"/>
  <c r="EG36" s="1"/>
  <c r="EF35"/>
  <c r="EF36" s="1"/>
  <c r="EE35"/>
  <c r="EE36" s="1"/>
  <c r="ED35"/>
  <c r="ED36" s="1"/>
  <c r="EC35"/>
  <c r="EC36" s="1"/>
  <c r="EB35"/>
  <c r="EB36" s="1"/>
  <c r="EA35"/>
  <c r="EA36" s="1"/>
  <c r="DZ35"/>
  <c r="DZ36" s="1"/>
  <c r="DY35"/>
  <c r="DY36" s="1"/>
  <c r="DX35"/>
  <c r="DX36" s="1"/>
  <c r="DW35"/>
  <c r="DW36" s="1"/>
  <c r="DV35"/>
  <c r="DV36" s="1"/>
  <c r="DU35"/>
  <c r="DU36" s="1"/>
  <c r="DT35"/>
  <c r="DT36" s="1"/>
  <c r="DS35"/>
  <c r="DS36" s="1"/>
  <c r="DR35"/>
  <c r="DQ35"/>
  <c r="DQ36" s="1"/>
  <c r="DP35"/>
  <c r="DP36" s="1"/>
  <c r="DO35"/>
  <c r="DO36" s="1"/>
  <c r="DN35"/>
  <c r="DN36" s="1"/>
  <c r="DM35"/>
  <c r="DM36" s="1"/>
  <c r="DL35"/>
  <c r="DL36" s="1"/>
  <c r="DK35"/>
  <c r="DK36" s="1"/>
  <c r="DJ35"/>
  <c r="DJ36" s="1"/>
  <c r="DI35"/>
  <c r="DI36" s="1"/>
  <c r="DH35"/>
  <c r="DH36" s="1"/>
  <c r="DG35"/>
  <c r="DG36" s="1"/>
  <c r="DF35"/>
  <c r="DF36" s="1"/>
  <c r="DE35"/>
  <c r="DE36" s="1"/>
  <c r="DD35"/>
  <c r="DD36" s="1"/>
  <c r="DC35"/>
  <c r="DC36" s="1"/>
  <c r="DB35"/>
  <c r="DA35"/>
  <c r="DA36" s="1"/>
  <c r="CZ35"/>
  <c r="CZ36" s="1"/>
  <c r="CY35"/>
  <c r="CY36" s="1"/>
  <c r="CX35"/>
  <c r="CX36" s="1"/>
  <c r="CW35"/>
  <c r="CW36" s="1"/>
  <c r="CV35"/>
  <c r="CV36" s="1"/>
  <c r="CU35"/>
  <c r="CU36" s="1"/>
  <c r="CT35"/>
  <c r="CT36" s="1"/>
  <c r="CS35"/>
  <c r="CS36" s="1"/>
  <c r="CR35"/>
  <c r="CR36" s="1"/>
  <c r="CQ35"/>
  <c r="CQ36" s="1"/>
  <c r="CP35"/>
  <c r="CP36" s="1"/>
  <c r="CO35"/>
  <c r="CO36" s="1"/>
  <c r="CN35"/>
  <c r="CN36" s="1"/>
  <c r="CM35"/>
  <c r="CM36" s="1"/>
  <c r="CL35"/>
  <c r="CK35"/>
  <c r="CK36" s="1"/>
  <c r="CJ35"/>
  <c r="CJ36" s="1"/>
  <c r="CI35"/>
  <c r="CI36" s="1"/>
  <c r="CH35"/>
  <c r="CH36" s="1"/>
  <c r="CG35"/>
  <c r="CG36" s="1"/>
  <c r="CF35"/>
  <c r="CF36" s="1"/>
  <c r="CE35"/>
  <c r="CE36" s="1"/>
  <c r="CD35"/>
  <c r="CD36" s="1"/>
  <c r="CC35"/>
  <c r="CC36" s="1"/>
  <c r="CB35"/>
  <c r="CB36" s="1"/>
  <c r="CA35"/>
  <c r="CA36" s="1"/>
  <c r="BZ35"/>
  <c r="BZ36" s="1"/>
  <c r="BY35"/>
  <c r="BY36" s="1"/>
  <c r="BX35"/>
  <c r="BX36" s="1"/>
  <c r="BW35"/>
  <c r="BW36" s="1"/>
  <c r="BV35"/>
  <c r="BU35"/>
  <c r="BU36" s="1"/>
  <c r="BT35"/>
  <c r="BT36" s="1"/>
  <c r="BS35"/>
  <c r="BS36" s="1"/>
  <c r="BR35"/>
  <c r="BR36" s="1"/>
  <c r="BQ35"/>
  <c r="BQ36" s="1"/>
  <c r="BP35"/>
  <c r="BP36" s="1"/>
  <c r="BO35"/>
  <c r="BO36" s="1"/>
  <c r="BN35"/>
  <c r="BN36" s="1"/>
  <c r="BM35"/>
  <c r="BM36" s="1"/>
  <c r="BL35"/>
  <c r="BL36" s="1"/>
  <c r="BK35"/>
  <c r="BK36" s="1"/>
  <c r="BJ35"/>
  <c r="BJ36" s="1"/>
  <c r="BI35"/>
  <c r="BI36" s="1"/>
  <c r="BH35"/>
  <c r="BH36" s="1"/>
  <c r="BG35"/>
  <c r="BG36" s="1"/>
  <c r="BF35"/>
  <c r="BE35"/>
  <c r="BE36" s="1"/>
  <c r="BD35"/>
  <c r="BD36" s="1"/>
  <c r="BC35"/>
  <c r="BC36" s="1"/>
  <c r="BB35"/>
  <c r="BB36" s="1"/>
  <c r="BA35"/>
  <c r="BA36" s="1"/>
  <c r="AZ35"/>
  <c r="AZ36" s="1"/>
  <c r="AY35"/>
  <c r="AY36" s="1"/>
  <c r="AX35"/>
  <c r="AX36" s="1"/>
  <c r="AW35"/>
  <c r="AW36" s="1"/>
  <c r="AV35"/>
  <c r="AV36" s="1"/>
  <c r="AU35"/>
  <c r="AU36" s="1"/>
  <c r="AT35"/>
  <c r="AT36" s="1"/>
  <c r="AS35"/>
  <c r="AS36" s="1"/>
  <c r="AR35"/>
  <c r="AR36" s="1"/>
  <c r="AQ35"/>
  <c r="AQ36" s="1"/>
  <c r="AP35"/>
  <c r="AO35"/>
  <c r="AO36" s="1"/>
  <c r="AN35"/>
  <c r="AN36" s="1"/>
  <c r="AM35"/>
  <c r="AM36" s="1"/>
  <c r="AL35"/>
  <c r="AL36" s="1"/>
  <c r="AK35"/>
  <c r="AK36" s="1"/>
  <c r="AJ35"/>
  <c r="AJ36" s="1"/>
  <c r="AI35"/>
  <c r="AI36" s="1"/>
  <c r="AH35"/>
  <c r="AH36" s="1"/>
  <c r="AG35"/>
  <c r="AG36" s="1"/>
  <c r="AF35"/>
  <c r="AF36" s="1"/>
  <c r="AE35"/>
  <c r="AE36" s="1"/>
  <c r="AD35"/>
  <c r="AD36" s="1"/>
  <c r="AC35"/>
  <c r="AC36" s="1"/>
  <c r="AB35"/>
  <c r="AB36" s="1"/>
  <c r="AA35"/>
  <c r="AA36" s="1"/>
  <c r="Z35"/>
  <c r="Y35"/>
  <c r="Y36" s="1"/>
  <c r="X35"/>
  <c r="X36" s="1"/>
  <c r="W35"/>
  <c r="W36" s="1"/>
  <c r="V35"/>
  <c r="V36" s="1"/>
  <c r="U35"/>
  <c r="U36" s="1"/>
  <c r="T35"/>
  <c r="T36" s="1"/>
  <c r="S35"/>
  <c r="S36" s="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I35"/>
  <c r="I36" s="1"/>
  <c r="H35"/>
  <c r="H36" s="1"/>
  <c r="G35"/>
  <c r="G36" s="1"/>
  <c r="F35"/>
  <c r="F36" s="1"/>
  <c r="E35"/>
  <c r="E36" s="1"/>
  <c r="D35"/>
  <c r="D36" s="1"/>
  <c r="C35"/>
  <c r="C36" s="1"/>
  <c r="D23" i="4"/>
  <c r="E23" s="1"/>
  <c r="D24"/>
  <c r="D25"/>
  <c r="D27"/>
  <c r="D28"/>
  <c r="D29"/>
  <c r="E29" s="1"/>
  <c r="D31"/>
  <c r="E31" s="1"/>
  <c r="D32"/>
  <c r="D33"/>
  <c r="D35"/>
  <c r="D36"/>
  <c r="D37"/>
  <c r="D39"/>
  <c r="E39" s="1"/>
  <c r="D40"/>
  <c r="E40" s="1"/>
  <c r="D41"/>
  <c r="E26"/>
  <c r="E27"/>
  <c r="E28"/>
  <c r="E30"/>
  <c r="E34"/>
  <c r="E35"/>
  <c r="E38"/>
  <c r="E24"/>
  <c r="E25"/>
  <c r="E32"/>
  <c r="E33"/>
  <c r="E36"/>
  <c r="E37"/>
  <c r="E4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JT20"/>
  <c r="JU20"/>
  <c r="JV20"/>
  <c r="JW20"/>
  <c r="JX20"/>
  <c r="JY20"/>
  <c r="JZ20"/>
  <c r="KA20"/>
  <c r="KB20"/>
  <c r="KC20"/>
  <c r="KD20"/>
  <c r="KE20"/>
  <c r="KF20"/>
  <c r="KG20"/>
  <c r="KH20"/>
  <c r="KI20"/>
  <c r="KJ20"/>
  <c r="KK20"/>
  <c r="KL20"/>
  <c r="KM20"/>
  <c r="KN20"/>
  <c r="KO20"/>
  <c r="KP20"/>
  <c r="KQ20"/>
  <c r="KR20"/>
  <c r="KS20"/>
  <c r="KT20"/>
  <c r="KU20"/>
  <c r="KV20"/>
  <c r="KW20"/>
  <c r="KX20"/>
  <c r="KY20"/>
  <c r="KZ20"/>
  <c r="LA20"/>
  <c r="LB20"/>
  <c r="LC20"/>
  <c r="LD20"/>
  <c r="LE20"/>
  <c r="LF20"/>
  <c r="LG20"/>
  <c r="LH20"/>
  <c r="LI20"/>
  <c r="LJ20"/>
  <c r="LK20"/>
  <c r="LL20"/>
  <c r="LM20"/>
  <c r="LN20"/>
  <c r="LO20"/>
  <c r="LP20"/>
  <c r="LQ20"/>
  <c r="LR20"/>
  <c r="LS20"/>
  <c r="LT20"/>
  <c r="LU20"/>
  <c r="LV20"/>
  <c r="LW20"/>
  <c r="LX20"/>
  <c r="LY20"/>
  <c r="LZ20"/>
  <c r="MA20"/>
  <c r="MB20"/>
  <c r="MC20"/>
  <c r="MD20"/>
  <c r="ME20"/>
  <c r="MF20"/>
  <c r="MG20"/>
  <c r="MH20"/>
  <c r="MI20"/>
  <c r="MJ20"/>
  <c r="MK20"/>
  <c r="ML20"/>
  <c r="MM20"/>
  <c r="MN20"/>
  <c r="MO20"/>
  <c r="MP20"/>
  <c r="MQ20"/>
  <c r="MR20"/>
  <c r="MS20"/>
  <c r="MT20"/>
  <c r="MU20"/>
  <c r="MV20"/>
  <c r="MW20"/>
  <c r="MX20"/>
  <c r="MY20"/>
  <c r="MZ20"/>
  <c r="NA20"/>
  <c r="NB20"/>
  <c r="NC20"/>
  <c r="ND20"/>
  <c r="NE20"/>
  <c r="NF20"/>
  <c r="NG20"/>
  <c r="NH20"/>
  <c r="NI20"/>
  <c r="NJ20"/>
  <c r="NK20"/>
  <c r="NL20"/>
  <c r="NM20"/>
  <c r="NN20"/>
  <c r="NO20"/>
  <c r="NP20"/>
  <c r="NQ20"/>
  <c r="NR20"/>
  <c r="NS20"/>
  <c r="NT20"/>
  <c r="NU20"/>
  <c r="NV20"/>
  <c r="NW20"/>
  <c r="NX20"/>
  <c r="NY20"/>
  <c r="NZ20"/>
  <c r="OA20"/>
  <c r="OB20"/>
  <c r="OC20"/>
  <c r="OD20"/>
  <c r="OE20"/>
  <c r="OF20"/>
  <c r="OG20"/>
  <c r="OH20"/>
  <c r="OI20"/>
  <c r="OJ20"/>
  <c r="OK20"/>
  <c r="OL20"/>
  <c r="OM20"/>
  <c r="ON20"/>
  <c r="OO20"/>
  <c r="OP20"/>
  <c r="OQ20"/>
  <c r="OR20"/>
  <c r="OS20"/>
  <c r="OT20"/>
  <c r="OU20"/>
  <c r="OV20"/>
  <c r="OW20"/>
  <c r="OX20"/>
  <c r="OY20"/>
  <c r="OZ20"/>
  <c r="PA20"/>
  <c r="PB20"/>
  <c r="PC20"/>
  <c r="PD20"/>
  <c r="PE20"/>
  <c r="PF20"/>
  <c r="PG20"/>
  <c r="PH20"/>
  <c r="PI20"/>
  <c r="PJ20"/>
  <c r="PK20"/>
  <c r="PL20"/>
  <c r="PM20"/>
  <c r="PN20"/>
  <c r="PO20"/>
  <c r="PP20"/>
  <c r="PQ20"/>
  <c r="PR20"/>
  <c r="PS20"/>
  <c r="PT20"/>
  <c r="PU20"/>
  <c r="PV20"/>
  <c r="PW20"/>
  <c r="PX20"/>
  <c r="PY20"/>
  <c r="PZ20"/>
  <c r="QA20"/>
  <c r="QB20"/>
  <c r="QC20"/>
  <c r="QD20"/>
  <c r="QE20"/>
  <c r="QF20"/>
  <c r="QG20"/>
  <c r="QH20"/>
  <c r="QI20"/>
  <c r="QJ20"/>
  <c r="QK20"/>
  <c r="QL20"/>
  <c r="QM20"/>
  <c r="QN20"/>
  <c r="QO20"/>
  <c r="QP20"/>
  <c r="QQ20"/>
  <c r="QR20"/>
  <c r="QS20"/>
  <c r="QT20"/>
  <c r="QU20"/>
  <c r="QV20"/>
  <c r="QW20"/>
  <c r="QX20"/>
  <c r="QY20"/>
  <c r="QZ20"/>
  <c r="RA20"/>
  <c r="RB20"/>
  <c r="RC20"/>
  <c r="RD20"/>
  <c r="RE20"/>
  <c r="RF20"/>
  <c r="RG20"/>
  <c r="RH20"/>
  <c r="RI20"/>
  <c r="RJ20"/>
  <c r="RK20"/>
  <c r="RL20"/>
  <c r="RM20"/>
  <c r="RN20"/>
  <c r="RO20"/>
  <c r="RP20"/>
  <c r="RQ20"/>
  <c r="RR20"/>
  <c r="RS20"/>
  <c r="RT20"/>
  <c r="RU20"/>
  <c r="RV20"/>
  <c r="RW20"/>
  <c r="RX20"/>
  <c r="RY20"/>
  <c r="RZ20"/>
  <c r="SA20"/>
  <c r="SB20"/>
  <c r="SC20"/>
  <c r="SD20"/>
  <c r="SE20"/>
  <c r="SF20"/>
  <c r="SG20"/>
  <c r="SH20"/>
  <c r="SI20"/>
  <c r="SJ20"/>
  <c r="SK20"/>
  <c r="SL20"/>
  <c r="SM20"/>
  <c r="SN20"/>
  <c r="SO20"/>
  <c r="SP20"/>
  <c r="SQ20"/>
  <c r="SR20"/>
  <c r="SS20"/>
  <c r="ST20"/>
  <c r="SU20"/>
  <c r="SV20"/>
  <c r="SW20"/>
  <c r="SX20"/>
  <c r="SY20"/>
  <c r="SZ20"/>
  <c r="TA20"/>
  <c r="TB20"/>
  <c r="TC20"/>
  <c r="TD20"/>
  <c r="TE20"/>
  <c r="TF20"/>
  <c r="TG20"/>
  <c r="TH20"/>
  <c r="TI20"/>
  <c r="TJ20"/>
  <c r="TK20"/>
  <c r="TL20"/>
  <c r="TM20"/>
  <c r="TN20"/>
  <c r="TO20"/>
  <c r="TP20"/>
  <c r="TQ20"/>
  <c r="TR20"/>
  <c r="TS20"/>
  <c r="TT20"/>
  <c r="TU20"/>
  <c r="TV20"/>
  <c r="TW20"/>
  <c r="TX20"/>
  <c r="TY20"/>
  <c r="TZ20"/>
  <c r="UA20"/>
  <c r="UB20"/>
  <c r="UC20"/>
  <c r="UD20"/>
  <c r="UE20"/>
  <c r="UF20"/>
  <c r="UG20"/>
  <c r="UH20"/>
  <c r="UI20"/>
  <c r="UJ20"/>
  <c r="UK20"/>
  <c r="UL20"/>
  <c r="UM20"/>
  <c r="UN20"/>
  <c r="UO20"/>
  <c r="UP20"/>
  <c r="UQ20"/>
  <c r="UR20"/>
  <c r="US20"/>
  <c r="UT20"/>
  <c r="UU20"/>
  <c r="UV20"/>
  <c r="UW20"/>
  <c r="UX20"/>
  <c r="UY20"/>
  <c r="UZ20"/>
  <c r="VA20"/>
  <c r="VB20"/>
  <c r="VC20"/>
  <c r="VD20"/>
  <c r="VE20"/>
  <c r="VF20"/>
  <c r="VG20"/>
  <c r="VH20"/>
  <c r="VI20"/>
  <c r="VJ20"/>
  <c r="VK20"/>
  <c r="VL20"/>
  <c r="C20"/>
  <c r="E35" i="10"/>
  <c r="E36"/>
  <c r="E37"/>
  <c r="E38"/>
  <c r="E39"/>
  <c r="E40"/>
  <c r="E41"/>
  <c r="E42"/>
  <c r="E43"/>
  <c r="E44"/>
  <c r="E45"/>
  <c r="E46"/>
  <c r="E47"/>
  <c r="E48"/>
  <c r="E49"/>
  <c r="E50"/>
  <c r="E51"/>
  <c r="E52"/>
  <c r="E34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JT31"/>
  <c r="JU31"/>
  <c r="JV31"/>
  <c r="JW31"/>
  <c r="JX31"/>
  <c r="JY31"/>
  <c r="JZ31"/>
  <c r="KA31"/>
  <c r="KB31"/>
  <c r="KC31"/>
  <c r="KD31"/>
  <c r="KE31"/>
  <c r="KF31"/>
  <c r="KG31"/>
  <c r="KH31"/>
  <c r="KI31"/>
  <c r="KJ31"/>
  <c r="KK31"/>
  <c r="KL31"/>
  <c r="KM31"/>
  <c r="KN31"/>
  <c r="KO31"/>
  <c r="KP31"/>
  <c r="KQ31"/>
  <c r="KR31"/>
  <c r="KS31"/>
  <c r="KT31"/>
  <c r="KU31"/>
  <c r="KV31"/>
  <c r="KW31"/>
  <c r="KX31"/>
  <c r="KY31"/>
  <c r="KZ31"/>
  <c r="LA31"/>
  <c r="LB31"/>
  <c r="LC31"/>
  <c r="LD31"/>
  <c r="LE31"/>
  <c r="LF31"/>
  <c r="LG31"/>
  <c r="LH31"/>
  <c r="LI31"/>
  <c r="LJ31"/>
  <c r="LK31"/>
  <c r="LL31"/>
  <c r="LM31"/>
  <c r="LN31"/>
  <c r="LO31"/>
  <c r="LP31"/>
  <c r="LQ31"/>
  <c r="LR31"/>
  <c r="LS31"/>
  <c r="LT31"/>
  <c r="LU31"/>
  <c r="LV31"/>
  <c r="LW31"/>
  <c r="LX31"/>
  <c r="LY31"/>
  <c r="LZ31"/>
  <c r="MA31"/>
  <c r="MB31"/>
  <c r="MC31"/>
  <c r="MD31"/>
  <c r="ME31"/>
  <c r="MF31"/>
  <c r="MG31"/>
  <c r="MH31"/>
  <c r="MI31"/>
  <c r="MJ31"/>
  <c r="MK31"/>
  <c r="ML31"/>
  <c r="MM31"/>
  <c r="MN31"/>
  <c r="MO31"/>
  <c r="MP31"/>
  <c r="MQ31"/>
  <c r="MR31"/>
  <c r="MS31"/>
  <c r="MT31"/>
  <c r="MU31"/>
  <c r="MV31"/>
  <c r="MW31"/>
  <c r="MX31"/>
  <c r="MY31"/>
  <c r="MZ31"/>
  <c r="NA31"/>
  <c r="NB31"/>
  <c r="NC31"/>
  <c r="ND31"/>
  <c r="NE31"/>
  <c r="NF31"/>
  <c r="NG31"/>
  <c r="NH31"/>
  <c r="NI31"/>
  <c r="NJ31"/>
  <c r="C31"/>
  <c r="NJ30"/>
  <c r="NI30"/>
  <c r="NH30"/>
  <c r="NG30"/>
  <c r="NF30"/>
  <c r="NE30"/>
  <c r="ND30"/>
  <c r="NC30"/>
  <c r="NB30"/>
  <c r="NA30"/>
  <c r="MZ30"/>
  <c r="MY30"/>
  <c r="MX30"/>
  <c r="MW30"/>
  <c r="MV30"/>
  <c r="MU30"/>
  <c r="MT30"/>
  <c r="MS30"/>
  <c r="MR30"/>
  <c r="MQ30"/>
  <c r="MP30"/>
  <c r="MO30"/>
  <c r="MN30"/>
  <c r="MM30"/>
  <c r="ML30"/>
  <c r="MK30"/>
  <c r="MJ30"/>
  <c r="MI30"/>
  <c r="MH30"/>
  <c r="MG30"/>
  <c r="MF30"/>
  <c r="ME30"/>
  <c r="MD30"/>
  <c r="MC30"/>
  <c r="MB30"/>
  <c r="MA30"/>
  <c r="LZ30"/>
  <c r="LY30"/>
  <c r="LX30"/>
  <c r="LW30"/>
  <c r="LV30"/>
  <c r="LU30"/>
  <c r="LT30"/>
  <c r="LS30"/>
  <c r="LR30"/>
  <c r="LQ30"/>
  <c r="LP30"/>
  <c r="LO30"/>
  <c r="LN30"/>
  <c r="LM30"/>
  <c r="LL30"/>
  <c r="LK30"/>
  <c r="LJ30"/>
  <c r="LI30"/>
  <c r="LH30"/>
  <c r="LG30"/>
  <c r="LF30"/>
  <c r="LE30"/>
  <c r="LD30"/>
  <c r="LC30"/>
  <c r="LB30"/>
  <c r="LA30"/>
  <c r="D51" s="1"/>
  <c r="KZ30"/>
  <c r="KY30"/>
  <c r="KX30"/>
  <c r="KW30"/>
  <c r="KV30"/>
  <c r="KU30"/>
  <c r="KT30"/>
  <c r="KS30"/>
  <c r="KR30"/>
  <c r="KQ30"/>
  <c r="KP30"/>
  <c r="KO30"/>
  <c r="KN30"/>
  <c r="KM30"/>
  <c r="KL30"/>
  <c r="KK30"/>
  <c r="KJ30"/>
  <c r="KI30"/>
  <c r="KH30"/>
  <c r="KG30"/>
  <c r="KF30"/>
  <c r="KE30"/>
  <c r="KD30"/>
  <c r="KC30"/>
  <c r="KB30"/>
  <c r="KA30"/>
  <c r="JZ30"/>
  <c r="JY30"/>
  <c r="JX30"/>
  <c r="JW30"/>
  <c r="JV30"/>
  <c r="JU30"/>
  <c r="JT30"/>
  <c r="JS30"/>
  <c r="JR30"/>
  <c r="JQ30"/>
  <c r="JP30"/>
  <c r="JO30"/>
  <c r="JN30"/>
  <c r="JM30"/>
  <c r="JL30"/>
  <c r="JK30"/>
  <c r="JJ30"/>
  <c r="JI30"/>
  <c r="JH30"/>
  <c r="JG30"/>
  <c r="JF30"/>
  <c r="JE30"/>
  <c r="JD30"/>
  <c r="JC30"/>
  <c r="JB30"/>
  <c r="JA30"/>
  <c r="IZ30"/>
  <c r="IY30"/>
  <c r="IX30"/>
  <c r="IW30"/>
  <c r="IV30"/>
  <c r="IU30"/>
  <c r="IT30"/>
  <c r="IS30"/>
  <c r="IR30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U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X30"/>
  <c r="GW30"/>
  <c r="GV30"/>
  <c r="GU30"/>
  <c r="GT30"/>
  <c r="GS30"/>
  <c r="GR30"/>
  <c r="GQ30"/>
  <c r="GP30"/>
  <c r="GO30"/>
  <c r="GN30"/>
  <c r="GM30"/>
  <c r="GL30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D48" s="1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EL30"/>
  <c r="EK30"/>
  <c r="D42" s="1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6" s="1"/>
  <c r="D30"/>
  <c r="C30"/>
  <c r="C37" i="5"/>
  <c r="ARV37"/>
  <c r="ARU37"/>
  <c r="ARR37"/>
  <c r="ARQ37"/>
  <c r="ARN37"/>
  <c r="ARM37"/>
  <c r="ARJ37"/>
  <c r="ARI37"/>
  <c r="ARF37"/>
  <c r="ARE37"/>
  <c r="ARB37"/>
  <c r="ARA37"/>
  <c r="AQX37"/>
  <c r="AQW37"/>
  <c r="AQT37"/>
  <c r="AQS37"/>
  <c r="AQP37"/>
  <c r="AQO37"/>
  <c r="AQL37"/>
  <c r="AQK37"/>
  <c r="AQH37"/>
  <c r="AQG37"/>
  <c r="AQD37"/>
  <c r="AQC37"/>
  <c r="APZ37"/>
  <c r="APY37"/>
  <c r="APV37"/>
  <c r="APU37"/>
  <c r="APR37"/>
  <c r="APQ37"/>
  <c r="APN37"/>
  <c r="APM37"/>
  <c r="APJ37"/>
  <c r="API37"/>
  <c r="APF37"/>
  <c r="APE37"/>
  <c r="APB37"/>
  <c r="APA37"/>
  <c r="AOX37"/>
  <c r="AOW37"/>
  <c r="AOT37"/>
  <c r="AOS37"/>
  <c r="AOP37"/>
  <c r="AOO37"/>
  <c r="AOL37"/>
  <c r="AOK37"/>
  <c r="AOH37"/>
  <c r="AOG37"/>
  <c r="AOD37"/>
  <c r="AOC37"/>
  <c r="ANZ37"/>
  <c r="ANY37"/>
  <c r="ANV37"/>
  <c r="ANU37"/>
  <c r="ANR37"/>
  <c r="ANQ37"/>
  <c r="ANN37"/>
  <c r="ANM37"/>
  <c r="ANJ37"/>
  <c r="ANI37"/>
  <c r="ANF37"/>
  <c r="ANE37"/>
  <c r="ANB37"/>
  <c r="ANA37"/>
  <c r="AMX37"/>
  <c r="AMW37"/>
  <c r="AMT37"/>
  <c r="AMS37"/>
  <c r="AMP37"/>
  <c r="AMO37"/>
  <c r="AML37"/>
  <c r="AMK37"/>
  <c r="AMH37"/>
  <c r="AMG37"/>
  <c r="AMD37"/>
  <c r="AMC37"/>
  <c r="ALZ37"/>
  <c r="ALY37"/>
  <c r="ALV37"/>
  <c r="ALU37"/>
  <c r="ALR37"/>
  <c r="ALQ37"/>
  <c r="ALN37"/>
  <c r="ALM37"/>
  <c r="ALJ37"/>
  <c r="ALI37"/>
  <c r="ALF37"/>
  <c r="ALE37"/>
  <c r="ALB37"/>
  <c r="ALA37"/>
  <c r="AKX37"/>
  <c r="AKW37"/>
  <c r="AKT37"/>
  <c r="AKS37"/>
  <c r="AKP37"/>
  <c r="AKO37"/>
  <c r="AKL37"/>
  <c r="AKK37"/>
  <c r="AKH37"/>
  <c r="AKG37"/>
  <c r="AKD37"/>
  <c r="AKC37"/>
  <c r="AJZ37"/>
  <c r="AJY37"/>
  <c r="AJV37"/>
  <c r="AJU37"/>
  <c r="AJR37"/>
  <c r="AJQ37"/>
  <c r="AJN37"/>
  <c r="AJM37"/>
  <c r="AJJ37"/>
  <c r="AJI37"/>
  <c r="AJF37"/>
  <c r="AJE37"/>
  <c r="AJB37"/>
  <c r="AJA37"/>
  <c r="AIX37"/>
  <c r="AIW37"/>
  <c r="AIT37"/>
  <c r="AIS37"/>
  <c r="AIP37"/>
  <c r="AIO37"/>
  <c r="AIL37"/>
  <c r="AIK37"/>
  <c r="AIH37"/>
  <c r="AIG37"/>
  <c r="AID37"/>
  <c r="AIC37"/>
  <c r="AHZ37"/>
  <c r="AHY37"/>
  <c r="AHV37"/>
  <c r="AHU37"/>
  <c r="AHR37"/>
  <c r="AHQ37"/>
  <c r="AHN37"/>
  <c r="AHM37"/>
  <c r="AHJ37"/>
  <c r="AHI37"/>
  <c r="AHF37"/>
  <c r="AHE37"/>
  <c r="AHB37"/>
  <c r="AHA37"/>
  <c r="AGX37"/>
  <c r="AGW37"/>
  <c r="AGT37"/>
  <c r="AGS37"/>
  <c r="AGP37"/>
  <c r="AGO37"/>
  <c r="AGL37"/>
  <c r="AGK37"/>
  <c r="AGH37"/>
  <c r="AGG37"/>
  <c r="AGD37"/>
  <c r="AGC37"/>
  <c r="AFZ37"/>
  <c r="AFY37"/>
  <c r="AFV37"/>
  <c r="AFU37"/>
  <c r="AFR37"/>
  <c r="AFQ37"/>
  <c r="AFN37"/>
  <c r="AFM37"/>
  <c r="AFJ37"/>
  <c r="AFI37"/>
  <c r="AFF37"/>
  <c r="AFE37"/>
  <c r="AFB37"/>
  <c r="AFA37"/>
  <c r="AEX37"/>
  <c r="AEW37"/>
  <c r="AET37"/>
  <c r="AES37"/>
  <c r="AEP37"/>
  <c r="AEO37"/>
  <c r="AEL37"/>
  <c r="AEK37"/>
  <c r="AEH37"/>
  <c r="AEG37"/>
  <c r="AED37"/>
  <c r="AEC37"/>
  <c r="ADZ37"/>
  <c r="ADY37"/>
  <c r="ADV37"/>
  <c r="ADU37"/>
  <c r="ADR37"/>
  <c r="ADQ37"/>
  <c r="ADN37"/>
  <c r="ADM37"/>
  <c r="ADJ37"/>
  <c r="ADI37"/>
  <c r="ADF37"/>
  <c r="ADE37"/>
  <c r="ADB37"/>
  <c r="ADA37"/>
  <c r="ACX37"/>
  <c r="ACW37"/>
  <c r="ACT37"/>
  <c r="ACS37"/>
  <c r="ACP37"/>
  <c r="ACO37"/>
  <c r="ACL37"/>
  <c r="ACK37"/>
  <c r="ACH37"/>
  <c r="ACG37"/>
  <c r="ACD37"/>
  <c r="ACC37"/>
  <c r="ABZ37"/>
  <c r="ABY37"/>
  <c r="ABV37"/>
  <c r="ABU37"/>
  <c r="ABR37"/>
  <c r="ABQ37"/>
  <c r="ABN37"/>
  <c r="ABM37"/>
  <c r="ABJ37"/>
  <c r="ABI37"/>
  <c r="ABF37"/>
  <c r="ABE37"/>
  <c r="ABB37"/>
  <c r="ABA37"/>
  <c r="AAX37"/>
  <c r="AAW37"/>
  <c r="AAT37"/>
  <c r="AAS37"/>
  <c r="ZN37"/>
  <c r="ZM37"/>
  <c r="ZJ37"/>
  <c r="ZI37"/>
  <c r="ZF37"/>
  <c r="ZE37"/>
  <c r="ZB37"/>
  <c r="ZA37"/>
  <c r="YX37"/>
  <c r="YW37"/>
  <c r="YT37"/>
  <c r="YS37"/>
  <c r="YP37"/>
  <c r="YO37"/>
  <c r="YL37"/>
  <c r="YK37"/>
  <c r="YH37"/>
  <c r="YG37"/>
  <c r="YD37"/>
  <c r="YC37"/>
  <c r="XZ37"/>
  <c r="XY37"/>
  <c r="XV37"/>
  <c r="XU37"/>
  <c r="XR37"/>
  <c r="XQ37"/>
  <c r="XN37"/>
  <c r="XM37"/>
  <c r="XJ37"/>
  <c r="XI37"/>
  <c r="XF37"/>
  <c r="XE37"/>
  <c r="XB37"/>
  <c r="XA37"/>
  <c r="WX37"/>
  <c r="WW37"/>
  <c r="WT37"/>
  <c r="WS37"/>
  <c r="WP37"/>
  <c r="WO37"/>
  <c r="WL37"/>
  <c r="WK37"/>
  <c r="WH37"/>
  <c r="WG37"/>
  <c r="WD37"/>
  <c r="WC37"/>
  <c r="VZ37"/>
  <c r="VY37"/>
  <c r="VV37"/>
  <c r="VU37"/>
  <c r="VR37"/>
  <c r="VQ37"/>
  <c r="VN37"/>
  <c r="VM37"/>
  <c r="ART37"/>
  <c r="ARS37"/>
  <c r="ARP37"/>
  <c r="ARO37"/>
  <c r="ARL37"/>
  <c r="ARK37"/>
  <c r="ARH37"/>
  <c r="ARG37"/>
  <c r="ARD37"/>
  <c r="ARC37"/>
  <c r="AQZ37"/>
  <c r="AQY37"/>
  <c r="AQV37"/>
  <c r="AQU37"/>
  <c r="AQR37"/>
  <c r="AQQ37"/>
  <c r="AQN37"/>
  <c r="AQM37"/>
  <c r="AQJ37"/>
  <c r="AQI37"/>
  <c r="AQF37"/>
  <c r="AQE37"/>
  <c r="AQB37"/>
  <c r="AQA37"/>
  <c r="APX37"/>
  <c r="APW37"/>
  <c r="APT37"/>
  <c r="APS37"/>
  <c r="APP37"/>
  <c r="APO37"/>
  <c r="APL37"/>
  <c r="APK37"/>
  <c r="APH37"/>
  <c r="APG37"/>
  <c r="APD37"/>
  <c r="APC37"/>
  <c r="AOZ37"/>
  <c r="AOY37"/>
  <c r="AOV37"/>
  <c r="AOU37"/>
  <c r="AOR37"/>
  <c r="AOQ37"/>
  <c r="AON37"/>
  <c r="AOM37"/>
  <c r="AOJ37"/>
  <c r="AOI37"/>
  <c r="AOF37"/>
  <c r="AOE37"/>
  <c r="AOB37"/>
  <c r="AOA37"/>
  <c r="ANX37"/>
  <c r="ANW37"/>
  <c r="ANT37"/>
  <c r="ANS37"/>
  <c r="ANP37"/>
  <c r="ANO37"/>
  <c r="ANL37"/>
  <c r="ANK37"/>
  <c r="ANH37"/>
  <c r="ANG37"/>
  <c r="AND37"/>
  <c r="ANC37"/>
  <c r="AMZ37"/>
  <c r="AMY37"/>
  <c r="AMV37"/>
  <c r="AMU37"/>
  <c r="AMR37"/>
  <c r="AMQ37"/>
  <c r="AMN37"/>
  <c r="AMM37"/>
  <c r="AMJ37"/>
  <c r="AMI37"/>
  <c r="AMF37"/>
  <c r="AME37"/>
  <c r="AMB37"/>
  <c r="AMA37"/>
  <c r="ALX37"/>
  <c r="ALW37"/>
  <c r="ALT37"/>
  <c r="ALS37"/>
  <c r="ALP37"/>
  <c r="ALO37"/>
  <c r="ALL37"/>
  <c r="ALK37"/>
  <c r="ALH37"/>
  <c r="ALG37"/>
  <c r="ALD37"/>
  <c r="ALC37"/>
  <c r="AKZ37"/>
  <c r="AKY37"/>
  <c r="AKV37"/>
  <c r="AKU37"/>
  <c r="AKR37"/>
  <c r="AKQ37"/>
  <c r="AKN37"/>
  <c r="AKM37"/>
  <c r="AKJ37"/>
  <c r="AKI37"/>
  <c r="AKF37"/>
  <c r="AKE37"/>
  <c r="AKB37"/>
  <c r="AKA37"/>
  <c r="AJX37"/>
  <c r="AJW37"/>
  <c r="AJT37"/>
  <c r="AJS37"/>
  <c r="AJP37"/>
  <c r="AJO37"/>
  <c r="AJL37"/>
  <c r="AJK37"/>
  <c r="AJH37"/>
  <c r="AJG37"/>
  <c r="AJD37"/>
  <c r="AJC37"/>
  <c r="AIZ37"/>
  <c r="AIY37"/>
  <c r="AIV37"/>
  <c r="AIU37"/>
  <c r="AIR37"/>
  <c r="AIQ37"/>
  <c r="AIN37"/>
  <c r="AIM37"/>
  <c r="AIJ37"/>
  <c r="AII37"/>
  <c r="AIF37"/>
  <c r="AIE37"/>
  <c r="AIB37"/>
  <c r="AIA37"/>
  <c r="AHX37"/>
  <c r="AHW37"/>
  <c r="AHT37"/>
  <c r="AHS37"/>
  <c r="AHP37"/>
  <c r="AHO37"/>
  <c r="AHL37"/>
  <c r="AHK37"/>
  <c r="AHH37"/>
  <c r="AHG37"/>
  <c r="AHD37"/>
  <c r="AHC37"/>
  <c r="AGZ37"/>
  <c r="AGY37"/>
  <c r="AGV37"/>
  <c r="AGU37"/>
  <c r="AGR37"/>
  <c r="AGQ37"/>
  <c r="AGN37"/>
  <c r="AGM37"/>
  <c r="AGJ37"/>
  <c r="AGI37"/>
  <c r="AGF37"/>
  <c r="AGE37"/>
  <c r="AGB37"/>
  <c r="AGA37"/>
  <c r="AFX37"/>
  <c r="AFW37"/>
  <c r="AFT37"/>
  <c r="AFS37"/>
  <c r="AFP37"/>
  <c r="AFO37"/>
  <c r="AFL37"/>
  <c r="AFK37"/>
  <c r="AFH37"/>
  <c r="AFG37"/>
  <c r="AFD37"/>
  <c r="AFC37"/>
  <c r="AEZ37"/>
  <c r="AEY37"/>
  <c r="AEV37"/>
  <c r="AEU37"/>
  <c r="AER37"/>
  <c r="AEQ37"/>
  <c r="AEN37"/>
  <c r="AEM37"/>
  <c r="AEJ37"/>
  <c r="AEI37"/>
  <c r="AEF37"/>
  <c r="AEE37"/>
  <c r="AEB37"/>
  <c r="AEA37"/>
  <c r="ADX37"/>
  <c r="ADW37"/>
  <c r="ADT37"/>
  <c r="ADS37"/>
  <c r="ADP37"/>
  <c r="ADO37"/>
  <c r="ADL37"/>
  <c r="ADK37"/>
  <c r="ADH37"/>
  <c r="ADG37"/>
  <c r="ADD37"/>
  <c r="ADC37"/>
  <c r="ACZ37"/>
  <c r="ACY37"/>
  <c r="ACV37"/>
  <c r="ACU37"/>
  <c r="ACR37"/>
  <c r="ACQ37"/>
  <c r="ACN37"/>
  <c r="ACM37"/>
  <c r="ACJ37"/>
  <c r="ACI37"/>
  <c r="ACF37"/>
  <c r="ACE37"/>
  <c r="ACB37"/>
  <c r="ACA37"/>
  <c r="ABX37"/>
  <c r="ABW37"/>
  <c r="ABT37"/>
  <c r="ABS37"/>
  <c r="ABP37"/>
  <c r="ABO37"/>
  <c r="ABL37"/>
  <c r="ABK37"/>
  <c r="ABH37"/>
  <c r="ABG37"/>
  <c r="ABD37"/>
  <c r="ABC37"/>
  <c r="AAZ37"/>
  <c r="AAY37"/>
  <c r="AAV37"/>
  <c r="AAU37"/>
  <c r="AAR37"/>
  <c r="AAQ37"/>
  <c r="ZP36"/>
  <c r="ZP37" s="1"/>
  <c r="ZO36"/>
  <c r="ZO37" s="1"/>
  <c r="ZN36"/>
  <c r="ZM36"/>
  <c r="ZL36"/>
  <c r="ZL37" s="1"/>
  <c r="ZK36"/>
  <c r="ZK37" s="1"/>
  <c r="ZJ36"/>
  <c r="ZI36"/>
  <c r="ZH36"/>
  <c r="ZH37" s="1"/>
  <c r="ZG36"/>
  <c r="ZG37" s="1"/>
  <c r="ZF36"/>
  <c r="ZE36"/>
  <c r="ZD36"/>
  <c r="ZD37" s="1"/>
  <c r="ZC36"/>
  <c r="ZC37" s="1"/>
  <c r="ZB36"/>
  <c r="ZA36"/>
  <c r="YZ36"/>
  <c r="YZ37" s="1"/>
  <c r="YY36"/>
  <c r="YY37" s="1"/>
  <c r="YX36"/>
  <c r="YW36"/>
  <c r="YV36"/>
  <c r="YV37" s="1"/>
  <c r="YU36"/>
  <c r="YU37" s="1"/>
  <c r="YT36"/>
  <c r="YS36"/>
  <c r="YR36"/>
  <c r="YR37" s="1"/>
  <c r="YQ36"/>
  <c r="YQ37" s="1"/>
  <c r="YP36"/>
  <c r="YO36"/>
  <c r="YN36"/>
  <c r="YN37" s="1"/>
  <c r="YM36"/>
  <c r="YM37" s="1"/>
  <c r="YL36"/>
  <c r="YK36"/>
  <c r="YJ36"/>
  <c r="YJ37" s="1"/>
  <c r="YI36"/>
  <c r="YI37" s="1"/>
  <c r="YH36"/>
  <c r="YG36"/>
  <c r="YF36"/>
  <c r="YF37" s="1"/>
  <c r="YE36"/>
  <c r="YE37" s="1"/>
  <c r="YD36"/>
  <c r="YC36"/>
  <c r="YB36"/>
  <c r="YB37" s="1"/>
  <c r="YA36"/>
  <c r="YA37" s="1"/>
  <c r="XZ36"/>
  <c r="XY36"/>
  <c r="XX36"/>
  <c r="XX37" s="1"/>
  <c r="XW36"/>
  <c r="XW37" s="1"/>
  <c r="XV36"/>
  <c r="XU36"/>
  <c r="XT36"/>
  <c r="XT37" s="1"/>
  <c r="XS36"/>
  <c r="XS37" s="1"/>
  <c r="XR36"/>
  <c r="XQ36"/>
  <c r="XP36"/>
  <c r="XP37" s="1"/>
  <c r="XO36"/>
  <c r="XO37" s="1"/>
  <c r="XN36"/>
  <c r="XM36"/>
  <c r="XL36"/>
  <c r="XL37" s="1"/>
  <c r="XK36"/>
  <c r="XK37" s="1"/>
  <c r="XJ36"/>
  <c r="XI36"/>
  <c r="XH36"/>
  <c r="XH37" s="1"/>
  <c r="XG36"/>
  <c r="XG37" s="1"/>
  <c r="XF36"/>
  <c r="XE36"/>
  <c r="XD36"/>
  <c r="XD37" s="1"/>
  <c r="XC36"/>
  <c r="XC37" s="1"/>
  <c r="XB36"/>
  <c r="XA36"/>
  <c r="WZ36"/>
  <c r="WZ37" s="1"/>
  <c r="WY36"/>
  <c r="WY37" s="1"/>
  <c r="WX36"/>
  <c r="WW36"/>
  <c r="WV36"/>
  <c r="WV37" s="1"/>
  <c r="WU36"/>
  <c r="WU37" s="1"/>
  <c r="WT36"/>
  <c r="WS36"/>
  <c r="WR36"/>
  <c r="WR37" s="1"/>
  <c r="WQ36"/>
  <c r="WQ37" s="1"/>
  <c r="WP36"/>
  <c r="WO36"/>
  <c r="WN36"/>
  <c r="WN37" s="1"/>
  <c r="WM36"/>
  <c r="WM37" s="1"/>
  <c r="WL36"/>
  <c r="WK36"/>
  <c r="WJ36"/>
  <c r="WJ37" s="1"/>
  <c r="WI36"/>
  <c r="WI37" s="1"/>
  <c r="WH36"/>
  <c r="WG36"/>
  <c r="WF36"/>
  <c r="WF37" s="1"/>
  <c r="WE36"/>
  <c r="WE37" s="1"/>
  <c r="WD36"/>
  <c r="WC36"/>
  <c r="WB36"/>
  <c r="WB37" s="1"/>
  <c r="WA36"/>
  <c r="WA37" s="1"/>
  <c r="VZ36"/>
  <c r="VY36"/>
  <c r="VX36"/>
  <c r="VX37" s="1"/>
  <c r="VW36"/>
  <c r="VW37" s="1"/>
  <c r="VV36"/>
  <c r="VU36"/>
  <c r="VT36"/>
  <c r="VT37" s="1"/>
  <c r="VS36"/>
  <c r="VS37" s="1"/>
  <c r="VR36"/>
  <c r="VQ36"/>
  <c r="VP36"/>
  <c r="VP37" s="1"/>
  <c r="VO36"/>
  <c r="VO37" s="1"/>
  <c r="VN36"/>
  <c r="VM36"/>
  <c r="VK37"/>
  <c r="VJ37"/>
  <c r="VG37"/>
  <c r="VF37"/>
  <c r="VC37"/>
  <c r="VB37"/>
  <c r="UY37"/>
  <c r="UX37"/>
  <c r="UU37"/>
  <c r="UT37"/>
  <c r="UQ37"/>
  <c r="UP37"/>
  <c r="UM37"/>
  <c r="UL37"/>
  <c r="UI37"/>
  <c r="UH37"/>
  <c r="UE37"/>
  <c r="UD37"/>
  <c r="UA37"/>
  <c r="TZ37"/>
  <c r="TW37"/>
  <c r="TV37"/>
  <c r="TS37"/>
  <c r="TR37"/>
  <c r="TO37"/>
  <c r="TN37"/>
  <c r="TK37"/>
  <c r="TJ37"/>
  <c r="TG37"/>
  <c r="TF37"/>
  <c r="TC37"/>
  <c r="TB37"/>
  <c r="SY37"/>
  <c r="SX37"/>
  <c r="SU37"/>
  <c r="ST37"/>
  <c r="SQ37"/>
  <c r="SP37"/>
  <c r="SM37"/>
  <c r="SL37"/>
  <c r="SI37"/>
  <c r="SH37"/>
  <c r="SE37"/>
  <c r="SD37"/>
  <c r="SA37"/>
  <c r="RZ37"/>
  <c r="RW37"/>
  <c r="RV37"/>
  <c r="RS37"/>
  <c r="RR37"/>
  <c r="RO37"/>
  <c r="RN37"/>
  <c r="RK37"/>
  <c r="RJ37"/>
  <c r="RG37"/>
  <c r="RF37"/>
  <c r="RC37"/>
  <c r="RB37"/>
  <c r="QY37"/>
  <c r="QX37"/>
  <c r="QU37"/>
  <c r="QT37"/>
  <c r="QQ37"/>
  <c r="QP37"/>
  <c r="QM37"/>
  <c r="QL37"/>
  <c r="QI37"/>
  <c r="QH37"/>
  <c r="QE37"/>
  <c r="QD37"/>
  <c r="QA37"/>
  <c r="PZ37"/>
  <c r="PW37"/>
  <c r="PV37"/>
  <c r="PS37"/>
  <c r="PR37"/>
  <c r="PO37"/>
  <c r="PN37"/>
  <c r="PK37"/>
  <c r="PJ37"/>
  <c r="PG37"/>
  <c r="PF37"/>
  <c r="PC37"/>
  <c r="PB37"/>
  <c r="OY37"/>
  <c r="OX37"/>
  <c r="OU37"/>
  <c r="OT37"/>
  <c r="OQ37"/>
  <c r="OP37"/>
  <c r="OM37"/>
  <c r="OL37"/>
  <c r="OI37"/>
  <c r="OH37"/>
  <c r="OE37"/>
  <c r="OD37"/>
  <c r="OA37"/>
  <c r="NZ37"/>
  <c r="NW37"/>
  <c r="NV37"/>
  <c r="NS37"/>
  <c r="NR37"/>
  <c r="NO37"/>
  <c r="NN37"/>
  <c r="NK37"/>
  <c r="NJ37"/>
  <c r="NG37"/>
  <c r="NF37"/>
  <c r="NC37"/>
  <c r="NB37"/>
  <c r="MY37"/>
  <c r="MX37"/>
  <c r="MU37"/>
  <c r="MT37"/>
  <c r="MQ37"/>
  <c r="MP37"/>
  <c r="MM37"/>
  <c r="ML37"/>
  <c r="MI37"/>
  <c r="MH37"/>
  <c r="ME37"/>
  <c r="MD37"/>
  <c r="MA37"/>
  <c r="LZ37"/>
  <c r="LW37"/>
  <c r="LV37"/>
  <c r="LS37"/>
  <c r="LR37"/>
  <c r="LO37"/>
  <c r="LN37"/>
  <c r="LK37"/>
  <c r="LJ37"/>
  <c r="LG37"/>
  <c r="LF37"/>
  <c r="LC37"/>
  <c r="LB37"/>
  <c r="KY37"/>
  <c r="KX37"/>
  <c r="KU37"/>
  <c r="KT37"/>
  <c r="KQ37"/>
  <c r="KP37"/>
  <c r="KM37"/>
  <c r="KL37"/>
  <c r="KI37"/>
  <c r="KH37"/>
  <c r="KE37"/>
  <c r="KD37"/>
  <c r="KA37"/>
  <c r="JZ37"/>
  <c r="JW37"/>
  <c r="JV37"/>
  <c r="JS37"/>
  <c r="JR37"/>
  <c r="JO37"/>
  <c r="JN37"/>
  <c r="JK37"/>
  <c r="JJ37"/>
  <c r="JG37"/>
  <c r="JF37"/>
  <c r="JC37"/>
  <c r="JB37"/>
  <c r="IY37"/>
  <c r="IX37"/>
  <c r="IU37"/>
  <c r="IT37"/>
  <c r="IQ37"/>
  <c r="IP37"/>
  <c r="IM37"/>
  <c r="IL37"/>
  <c r="II37"/>
  <c r="IH37"/>
  <c r="IE37"/>
  <c r="ID37"/>
  <c r="IA37"/>
  <c r="HZ37"/>
  <c r="HW37"/>
  <c r="HV37"/>
  <c r="HS37"/>
  <c r="HR37"/>
  <c r="HO37"/>
  <c r="HN37"/>
  <c r="HK37"/>
  <c r="HJ37"/>
  <c r="HG37"/>
  <c r="HF37"/>
  <c r="HC37"/>
  <c r="HB37"/>
  <c r="GY37"/>
  <c r="GX37"/>
  <c r="GU37"/>
  <c r="GT37"/>
  <c r="GQ37"/>
  <c r="GP37"/>
  <c r="GM37"/>
  <c r="GL37"/>
  <c r="GI37"/>
  <c r="GH37"/>
  <c r="GE37"/>
  <c r="GD37"/>
  <c r="GA37"/>
  <c r="FZ37"/>
  <c r="FW37"/>
  <c r="FV37"/>
  <c r="FS37"/>
  <c r="FR37"/>
  <c r="FO37"/>
  <c r="FN37"/>
  <c r="FK37"/>
  <c r="FJ37"/>
  <c r="FG37"/>
  <c r="FF37"/>
  <c r="FC37"/>
  <c r="FB37"/>
  <c r="EY37"/>
  <c r="EX37"/>
  <c r="EU37"/>
  <c r="ET37"/>
  <c r="EQ37"/>
  <c r="EP37"/>
  <c r="EM37"/>
  <c r="EL37"/>
  <c r="EI37"/>
  <c r="EH37"/>
  <c r="EE37"/>
  <c r="ED37"/>
  <c r="EA37"/>
  <c r="DZ37"/>
  <c r="DW37"/>
  <c r="DV37"/>
  <c r="DS37"/>
  <c r="DR37"/>
  <c r="DO37"/>
  <c r="DN37"/>
  <c r="DK37"/>
  <c r="DJ37"/>
  <c r="DG37"/>
  <c r="DF37"/>
  <c r="DC37"/>
  <c r="DB37"/>
  <c r="CY37"/>
  <c r="CX37"/>
  <c r="CU37"/>
  <c r="CT37"/>
  <c r="CQ37"/>
  <c r="CP37"/>
  <c r="CM37"/>
  <c r="CL37"/>
  <c r="CI37"/>
  <c r="CH37"/>
  <c r="CE37"/>
  <c r="CD37"/>
  <c r="CA37"/>
  <c r="BZ37"/>
  <c r="BW37"/>
  <c r="BV37"/>
  <c r="BS37"/>
  <c r="BR37"/>
  <c r="BO37"/>
  <c r="BN37"/>
  <c r="BK37"/>
  <c r="BJ37"/>
  <c r="BG37"/>
  <c r="BF37"/>
  <c r="BC37"/>
  <c r="BB37"/>
  <c r="AY37"/>
  <c r="AX37"/>
  <c r="AU37"/>
  <c r="AT37"/>
  <c r="AQ37"/>
  <c r="AP37"/>
  <c r="AM37"/>
  <c r="AL37"/>
  <c r="AI37"/>
  <c r="AH37"/>
  <c r="AE37"/>
  <c r="AD37"/>
  <c r="AA37"/>
  <c r="Z37"/>
  <c r="W37"/>
  <c r="V37"/>
  <c r="S37"/>
  <c r="R37"/>
  <c r="O37"/>
  <c r="N37"/>
  <c r="K37"/>
  <c r="J37"/>
  <c r="G37"/>
  <c r="F37"/>
  <c r="VL36"/>
  <c r="VL37" s="1"/>
  <c r="VK36"/>
  <c r="VJ36"/>
  <c r="VI36"/>
  <c r="VI37" s="1"/>
  <c r="VH36"/>
  <c r="VH37" s="1"/>
  <c r="VG36"/>
  <c r="VF36"/>
  <c r="VE36"/>
  <c r="VE37" s="1"/>
  <c r="VD36"/>
  <c r="VD37" s="1"/>
  <c r="VC36"/>
  <c r="VB36"/>
  <c r="VA36"/>
  <c r="VA37" s="1"/>
  <c r="UZ36"/>
  <c r="UZ37" s="1"/>
  <c r="UY36"/>
  <c r="UX36"/>
  <c r="UW36"/>
  <c r="UW37" s="1"/>
  <c r="UV36"/>
  <c r="UV37" s="1"/>
  <c r="UU36"/>
  <c r="UT36"/>
  <c r="US36"/>
  <c r="US37" s="1"/>
  <c r="UR36"/>
  <c r="UR37" s="1"/>
  <c r="UQ36"/>
  <c r="UP36"/>
  <c r="UO36"/>
  <c r="UO37" s="1"/>
  <c r="UN36"/>
  <c r="UN37" s="1"/>
  <c r="UM36"/>
  <c r="UL36"/>
  <c r="UK36"/>
  <c r="UK37" s="1"/>
  <c r="UJ36"/>
  <c r="UJ37" s="1"/>
  <c r="UI36"/>
  <c r="UH36"/>
  <c r="UG36"/>
  <c r="UG37" s="1"/>
  <c r="UF36"/>
  <c r="UF37" s="1"/>
  <c r="UE36"/>
  <c r="UD36"/>
  <c r="UC36"/>
  <c r="UC37" s="1"/>
  <c r="UB36"/>
  <c r="UB37" s="1"/>
  <c r="UA36"/>
  <c r="TZ36"/>
  <c r="TY36"/>
  <c r="TY37" s="1"/>
  <c r="TX36"/>
  <c r="TX37" s="1"/>
  <c r="TW36"/>
  <c r="TV36"/>
  <c r="TU36"/>
  <c r="TU37" s="1"/>
  <c r="TT36"/>
  <c r="TT37" s="1"/>
  <c r="TS36"/>
  <c r="TR36"/>
  <c r="TQ36"/>
  <c r="TQ37" s="1"/>
  <c r="TP36"/>
  <c r="TP37" s="1"/>
  <c r="TO36"/>
  <c r="TN36"/>
  <c r="TM36"/>
  <c r="TM37" s="1"/>
  <c r="TL36"/>
  <c r="TL37" s="1"/>
  <c r="TK36"/>
  <c r="TJ36"/>
  <c r="TI36"/>
  <c r="TI37" s="1"/>
  <c r="TH36"/>
  <c r="TH37" s="1"/>
  <c r="TG36"/>
  <c r="TF36"/>
  <c r="TE36"/>
  <c r="TE37" s="1"/>
  <c r="TD36"/>
  <c r="TD37" s="1"/>
  <c r="TC36"/>
  <c r="TB36"/>
  <c r="TA36"/>
  <c r="TA37" s="1"/>
  <c r="SZ36"/>
  <c r="SZ37" s="1"/>
  <c r="SY36"/>
  <c r="SX36"/>
  <c r="SW36"/>
  <c r="SW37" s="1"/>
  <c r="SV36"/>
  <c r="SV37" s="1"/>
  <c r="SU36"/>
  <c r="ST36"/>
  <c r="SS36"/>
  <c r="SS37" s="1"/>
  <c r="SR36"/>
  <c r="SR37" s="1"/>
  <c r="SQ36"/>
  <c r="SP36"/>
  <c r="SO36"/>
  <c r="SO37" s="1"/>
  <c r="SN36"/>
  <c r="SN37" s="1"/>
  <c r="SM36"/>
  <c r="SL36"/>
  <c r="SK36"/>
  <c r="SK37" s="1"/>
  <c r="SJ36"/>
  <c r="SJ37" s="1"/>
  <c r="SI36"/>
  <c r="SH36"/>
  <c r="SG36"/>
  <c r="SG37" s="1"/>
  <c r="SF36"/>
  <c r="SF37" s="1"/>
  <c r="SE36"/>
  <c r="SD36"/>
  <c r="SC36"/>
  <c r="SC37" s="1"/>
  <c r="SB36"/>
  <c r="SB37" s="1"/>
  <c r="SA36"/>
  <c r="RZ36"/>
  <c r="RY36"/>
  <c r="RY37" s="1"/>
  <c r="RX36"/>
  <c r="RX37" s="1"/>
  <c r="RW36"/>
  <c r="RV36"/>
  <c r="RU36"/>
  <c r="RU37" s="1"/>
  <c r="RT36"/>
  <c r="RT37" s="1"/>
  <c r="RS36"/>
  <c r="RR36"/>
  <c r="RQ36"/>
  <c r="RQ37" s="1"/>
  <c r="RP36"/>
  <c r="RP37" s="1"/>
  <c r="RO36"/>
  <c r="RN36"/>
  <c r="RM36"/>
  <c r="RM37" s="1"/>
  <c r="RL36"/>
  <c r="RL37" s="1"/>
  <c r="RK36"/>
  <c r="RJ36"/>
  <c r="RI36"/>
  <c r="RI37" s="1"/>
  <c r="RH36"/>
  <c r="RH37" s="1"/>
  <c r="RG36"/>
  <c r="RF36"/>
  <c r="RE36"/>
  <c r="RE37" s="1"/>
  <c r="RD36"/>
  <c r="RD37" s="1"/>
  <c r="RC36"/>
  <c r="RB36"/>
  <c r="RA36"/>
  <c r="RA37" s="1"/>
  <c r="QZ36"/>
  <c r="QZ37" s="1"/>
  <c r="QY36"/>
  <c r="QX36"/>
  <c r="QW36"/>
  <c r="QW37" s="1"/>
  <c r="QV36"/>
  <c r="QV37" s="1"/>
  <c r="QU36"/>
  <c r="QT36"/>
  <c r="QS36"/>
  <c r="QS37" s="1"/>
  <c r="QR36"/>
  <c r="QR37" s="1"/>
  <c r="QQ36"/>
  <c r="QP36"/>
  <c r="QO36"/>
  <c r="QO37" s="1"/>
  <c r="QN36"/>
  <c r="QN37" s="1"/>
  <c r="QM36"/>
  <c r="QL36"/>
  <c r="QK36"/>
  <c r="QK37" s="1"/>
  <c r="QJ36"/>
  <c r="QJ37" s="1"/>
  <c r="QI36"/>
  <c r="QH36"/>
  <c r="QG36"/>
  <c r="QG37" s="1"/>
  <c r="QF36"/>
  <c r="QF37" s="1"/>
  <c r="QE36"/>
  <c r="QD36"/>
  <c r="QC36"/>
  <c r="QC37" s="1"/>
  <c r="QB36"/>
  <c r="QB37" s="1"/>
  <c r="QA36"/>
  <c r="PZ36"/>
  <c r="PY36"/>
  <c r="PY37" s="1"/>
  <c r="PX36"/>
  <c r="PX37" s="1"/>
  <c r="PW36"/>
  <c r="PV36"/>
  <c r="PU36"/>
  <c r="PU37" s="1"/>
  <c r="PT36"/>
  <c r="PT37" s="1"/>
  <c r="PS36"/>
  <c r="PR36"/>
  <c r="PQ36"/>
  <c r="PQ37" s="1"/>
  <c r="PP36"/>
  <c r="PP37" s="1"/>
  <c r="PO36"/>
  <c r="PN36"/>
  <c r="PM36"/>
  <c r="PM37" s="1"/>
  <c r="PL36"/>
  <c r="PL37" s="1"/>
  <c r="PK36"/>
  <c r="PJ36"/>
  <c r="PI36"/>
  <c r="PI37" s="1"/>
  <c r="PH36"/>
  <c r="PH37" s="1"/>
  <c r="PG36"/>
  <c r="PF36"/>
  <c r="PE36"/>
  <c r="PE37" s="1"/>
  <c r="PD36"/>
  <c r="PD37" s="1"/>
  <c r="PC36"/>
  <c r="PB36"/>
  <c r="PA36"/>
  <c r="PA37" s="1"/>
  <c r="OZ36"/>
  <c r="OZ37" s="1"/>
  <c r="OY36"/>
  <c r="OX36"/>
  <c r="OW36"/>
  <c r="OW37" s="1"/>
  <c r="OV36"/>
  <c r="OV37" s="1"/>
  <c r="OU36"/>
  <c r="OT36"/>
  <c r="OS36"/>
  <c r="OS37" s="1"/>
  <c r="OR36"/>
  <c r="OR37" s="1"/>
  <c r="OQ36"/>
  <c r="OP36"/>
  <c r="OO36"/>
  <c r="OO37" s="1"/>
  <c r="ON36"/>
  <c r="ON37" s="1"/>
  <c r="OM36"/>
  <c r="OL36"/>
  <c r="OK36"/>
  <c r="OK37" s="1"/>
  <c r="OJ36"/>
  <c r="OJ37" s="1"/>
  <c r="OI36"/>
  <c r="OH36"/>
  <c r="OG36"/>
  <c r="OG37" s="1"/>
  <c r="OF36"/>
  <c r="OF37" s="1"/>
  <c r="OE36"/>
  <c r="OD36"/>
  <c r="OC36"/>
  <c r="OC37" s="1"/>
  <c r="OB36"/>
  <c r="OB37" s="1"/>
  <c r="OA36"/>
  <c r="NZ36"/>
  <c r="NY36"/>
  <c r="NY37" s="1"/>
  <c r="NX36"/>
  <c r="NX37" s="1"/>
  <c r="NW36"/>
  <c r="NV36"/>
  <c r="NU36"/>
  <c r="NU37" s="1"/>
  <c r="NT36"/>
  <c r="NT37" s="1"/>
  <c r="NS36"/>
  <c r="NR36"/>
  <c r="NQ36"/>
  <c r="NQ37" s="1"/>
  <c r="NP36"/>
  <c r="NP37" s="1"/>
  <c r="NO36"/>
  <c r="NN36"/>
  <c r="NM36"/>
  <c r="NM37" s="1"/>
  <c r="NL36"/>
  <c r="NL37" s="1"/>
  <c r="NK36"/>
  <c r="NJ36"/>
  <c r="NI36"/>
  <c r="NI37" s="1"/>
  <c r="NH36"/>
  <c r="NH37" s="1"/>
  <c r="NG36"/>
  <c r="NF36"/>
  <c r="NE36"/>
  <c r="NE37" s="1"/>
  <c r="ND36"/>
  <c r="ND37" s="1"/>
  <c r="NC36"/>
  <c r="NB36"/>
  <c r="NA36"/>
  <c r="NA37" s="1"/>
  <c r="MZ36"/>
  <c r="MZ37" s="1"/>
  <c r="MY36"/>
  <c r="MX36"/>
  <c r="MW36"/>
  <c r="MW37" s="1"/>
  <c r="MV36"/>
  <c r="MV37" s="1"/>
  <c r="MU36"/>
  <c r="MT36"/>
  <c r="MS36"/>
  <c r="MS37" s="1"/>
  <c r="MR36"/>
  <c r="MR37" s="1"/>
  <c r="MQ36"/>
  <c r="MP36"/>
  <c r="MO36"/>
  <c r="MO37" s="1"/>
  <c r="MN36"/>
  <c r="MN37" s="1"/>
  <c r="MM36"/>
  <c r="ML36"/>
  <c r="MK36"/>
  <c r="MK37" s="1"/>
  <c r="MJ36"/>
  <c r="MJ37" s="1"/>
  <c r="MI36"/>
  <c r="MH36"/>
  <c r="MG36"/>
  <c r="MG37" s="1"/>
  <c r="MF36"/>
  <c r="MF37" s="1"/>
  <c r="ME36"/>
  <c r="MD36"/>
  <c r="MC36"/>
  <c r="MC37" s="1"/>
  <c r="MB36"/>
  <c r="MB37" s="1"/>
  <c r="MA36"/>
  <c r="LZ36"/>
  <c r="LY36"/>
  <c r="LY37" s="1"/>
  <c r="LX36"/>
  <c r="LX37" s="1"/>
  <c r="LW36"/>
  <c r="LV36"/>
  <c r="LU36"/>
  <c r="LU37" s="1"/>
  <c r="LT36"/>
  <c r="LT37" s="1"/>
  <c r="LS36"/>
  <c r="LR36"/>
  <c r="LQ36"/>
  <c r="LQ37" s="1"/>
  <c r="LP36"/>
  <c r="LP37" s="1"/>
  <c r="LO36"/>
  <c r="LN36"/>
  <c r="LM36"/>
  <c r="LM37" s="1"/>
  <c r="LL36"/>
  <c r="LL37" s="1"/>
  <c r="LK36"/>
  <c r="LJ36"/>
  <c r="LI36"/>
  <c r="LI37" s="1"/>
  <c r="LH36"/>
  <c r="LH37" s="1"/>
  <c r="LG36"/>
  <c r="LF36"/>
  <c r="LE36"/>
  <c r="LE37" s="1"/>
  <c r="LD36"/>
  <c r="LD37" s="1"/>
  <c r="LC36"/>
  <c r="LB36"/>
  <c r="LA36"/>
  <c r="LA37" s="1"/>
  <c r="KZ36"/>
  <c r="KZ37" s="1"/>
  <c r="KY36"/>
  <c r="KX36"/>
  <c r="KW36"/>
  <c r="KW37" s="1"/>
  <c r="KV36"/>
  <c r="KV37" s="1"/>
  <c r="KU36"/>
  <c r="KT36"/>
  <c r="KS36"/>
  <c r="KS37" s="1"/>
  <c r="KR36"/>
  <c r="KR37" s="1"/>
  <c r="KQ36"/>
  <c r="KP36"/>
  <c r="KO36"/>
  <c r="KO37" s="1"/>
  <c r="KN36"/>
  <c r="KN37" s="1"/>
  <c r="KM36"/>
  <c r="KL36"/>
  <c r="KK36"/>
  <c r="KK37" s="1"/>
  <c r="KJ36"/>
  <c r="KJ37" s="1"/>
  <c r="KI36"/>
  <c r="KH36"/>
  <c r="KG36"/>
  <c r="KG37" s="1"/>
  <c r="KF36"/>
  <c r="KF37" s="1"/>
  <c r="KE36"/>
  <c r="KD36"/>
  <c r="KC36"/>
  <c r="KC37" s="1"/>
  <c r="KB36"/>
  <c r="KB37" s="1"/>
  <c r="KA36"/>
  <c r="JZ36"/>
  <c r="JY36"/>
  <c r="JY37" s="1"/>
  <c r="JX36"/>
  <c r="JX37" s="1"/>
  <c r="JW36"/>
  <c r="JV36"/>
  <c r="JU36"/>
  <c r="JU37" s="1"/>
  <c r="JT36"/>
  <c r="JT37" s="1"/>
  <c r="JS36"/>
  <c r="JR36"/>
  <c r="JQ36"/>
  <c r="JQ37" s="1"/>
  <c r="JP36"/>
  <c r="JP37" s="1"/>
  <c r="JO36"/>
  <c r="JN36"/>
  <c r="JM36"/>
  <c r="JM37" s="1"/>
  <c r="JL36"/>
  <c r="JL37" s="1"/>
  <c r="JK36"/>
  <c r="JJ36"/>
  <c r="JI36"/>
  <c r="JI37" s="1"/>
  <c r="JH36"/>
  <c r="JH37" s="1"/>
  <c r="JG36"/>
  <c r="JF36"/>
  <c r="JE36"/>
  <c r="JE37" s="1"/>
  <c r="JD36"/>
  <c r="JD37" s="1"/>
  <c r="JC36"/>
  <c r="JB36"/>
  <c r="JA36"/>
  <c r="JA37" s="1"/>
  <c r="IZ36"/>
  <c r="IZ37" s="1"/>
  <c r="IY36"/>
  <c r="IX36"/>
  <c r="IW36"/>
  <c r="IW37" s="1"/>
  <c r="IV36"/>
  <c r="IV37" s="1"/>
  <c r="IU36"/>
  <c r="IT36"/>
  <c r="IS36"/>
  <c r="IS37" s="1"/>
  <c r="IR36"/>
  <c r="IR37" s="1"/>
  <c r="IQ36"/>
  <c r="IP36"/>
  <c r="IO36"/>
  <c r="IO37" s="1"/>
  <c r="IN36"/>
  <c r="IN37" s="1"/>
  <c r="IM36"/>
  <c r="IL36"/>
  <c r="IK36"/>
  <c r="IK37" s="1"/>
  <c r="IJ36"/>
  <c r="IJ37" s="1"/>
  <c r="II36"/>
  <c r="IH36"/>
  <c r="IG36"/>
  <c r="IG37" s="1"/>
  <c r="IF36"/>
  <c r="IF37" s="1"/>
  <c r="IE36"/>
  <c r="ID36"/>
  <c r="IC36"/>
  <c r="IC37" s="1"/>
  <c r="IB36"/>
  <c r="IB37" s="1"/>
  <c r="IA36"/>
  <c r="HZ36"/>
  <c r="HY36"/>
  <c r="HY37" s="1"/>
  <c r="HX36"/>
  <c r="HX37" s="1"/>
  <c r="HW36"/>
  <c r="HV36"/>
  <c r="HU36"/>
  <c r="HU37" s="1"/>
  <c r="HT36"/>
  <c r="HT37" s="1"/>
  <c r="HS36"/>
  <c r="HR36"/>
  <c r="HQ36"/>
  <c r="HQ37" s="1"/>
  <c r="HP36"/>
  <c r="HP37" s="1"/>
  <c r="HO36"/>
  <c r="HN36"/>
  <c r="HM36"/>
  <c r="HM37" s="1"/>
  <c r="HL36"/>
  <c r="HL37" s="1"/>
  <c r="HK36"/>
  <c r="HJ36"/>
  <c r="HI36"/>
  <c r="HI37" s="1"/>
  <c r="HH36"/>
  <c r="HH37" s="1"/>
  <c r="HG36"/>
  <c r="HF36"/>
  <c r="HE36"/>
  <c r="HE37" s="1"/>
  <c r="HD36"/>
  <c r="HD37" s="1"/>
  <c r="HC36"/>
  <c r="HB36"/>
  <c r="HA36"/>
  <c r="HA37" s="1"/>
  <c r="GZ36"/>
  <c r="GZ37" s="1"/>
  <c r="GY36"/>
  <c r="GX36"/>
  <c r="GW36"/>
  <c r="GW37" s="1"/>
  <c r="GV36"/>
  <c r="GV37" s="1"/>
  <c r="GU36"/>
  <c r="GT36"/>
  <c r="GS36"/>
  <c r="GS37" s="1"/>
  <c r="GR36"/>
  <c r="GR37" s="1"/>
  <c r="GQ36"/>
  <c r="GP36"/>
  <c r="GO36"/>
  <c r="GO37" s="1"/>
  <c r="GN36"/>
  <c r="GN37" s="1"/>
  <c r="GM36"/>
  <c r="GL36"/>
  <c r="GK36"/>
  <c r="GK37" s="1"/>
  <c r="GJ36"/>
  <c r="GJ37" s="1"/>
  <c r="GI36"/>
  <c r="GH36"/>
  <c r="GG36"/>
  <c r="GG37" s="1"/>
  <c r="GF36"/>
  <c r="GF37" s="1"/>
  <c r="GE36"/>
  <c r="GD36"/>
  <c r="GC36"/>
  <c r="GC37" s="1"/>
  <c r="GB36"/>
  <c r="GB37" s="1"/>
  <c r="GA36"/>
  <c r="FZ36"/>
  <c r="FY36"/>
  <c r="FY37" s="1"/>
  <c r="FX36"/>
  <c r="FX37" s="1"/>
  <c r="FW36"/>
  <c r="FV36"/>
  <c r="FU36"/>
  <c r="FU37" s="1"/>
  <c r="FT36"/>
  <c r="FT37" s="1"/>
  <c r="FS36"/>
  <c r="FR36"/>
  <c r="FQ36"/>
  <c r="FQ37" s="1"/>
  <c r="FP36"/>
  <c r="FP37" s="1"/>
  <c r="FO36"/>
  <c r="FN36"/>
  <c r="FM36"/>
  <c r="FM37" s="1"/>
  <c r="FL36"/>
  <c r="FL37" s="1"/>
  <c r="FK36"/>
  <c r="FJ36"/>
  <c r="FI36"/>
  <c r="FI37" s="1"/>
  <c r="FH36"/>
  <c r="FH37" s="1"/>
  <c r="FG36"/>
  <c r="FF36"/>
  <c r="FE36"/>
  <c r="FE37" s="1"/>
  <c r="FD36"/>
  <c r="FD37" s="1"/>
  <c r="FC36"/>
  <c r="FB36"/>
  <c r="FA36"/>
  <c r="FA37" s="1"/>
  <c r="EZ36"/>
  <c r="EZ37" s="1"/>
  <c r="EY36"/>
  <c r="EX36"/>
  <c r="EW36"/>
  <c r="EW37" s="1"/>
  <c r="EV36"/>
  <c r="EV37" s="1"/>
  <c r="EU36"/>
  <c r="ET36"/>
  <c r="ES36"/>
  <c r="ES37" s="1"/>
  <c r="ER36"/>
  <c r="ER37" s="1"/>
  <c r="EQ36"/>
  <c r="EP36"/>
  <c r="EO36"/>
  <c r="EO37" s="1"/>
  <c r="EN36"/>
  <c r="EN37" s="1"/>
  <c r="EM36"/>
  <c r="EL36"/>
  <c r="EK36"/>
  <c r="EK37" s="1"/>
  <c r="EJ36"/>
  <c r="EJ37" s="1"/>
  <c r="EI36"/>
  <c r="EH36"/>
  <c r="EG36"/>
  <c r="EG37" s="1"/>
  <c r="EF36"/>
  <c r="EF37" s="1"/>
  <c r="EE36"/>
  <c r="ED36"/>
  <c r="EC36"/>
  <c r="EC37" s="1"/>
  <c r="EB36"/>
  <c r="EB37" s="1"/>
  <c r="EA36"/>
  <c r="DZ36"/>
  <c r="DY36"/>
  <c r="DY37" s="1"/>
  <c r="DX36"/>
  <c r="DX37" s="1"/>
  <c r="DW36"/>
  <c r="DV36"/>
  <c r="DU36"/>
  <c r="DU37" s="1"/>
  <c r="DT36"/>
  <c r="DT37" s="1"/>
  <c r="DS36"/>
  <c r="DR36"/>
  <c r="DQ36"/>
  <c r="DQ37" s="1"/>
  <c r="DP36"/>
  <c r="DP37" s="1"/>
  <c r="DO36"/>
  <c r="DN36"/>
  <c r="DM36"/>
  <c r="DM37" s="1"/>
  <c r="DL36"/>
  <c r="DL37" s="1"/>
  <c r="DK36"/>
  <c r="DJ36"/>
  <c r="DI36"/>
  <c r="DI37" s="1"/>
  <c r="DH36"/>
  <c r="DH37" s="1"/>
  <c r="DG36"/>
  <c r="DF36"/>
  <c r="DE36"/>
  <c r="DE37" s="1"/>
  <c r="DD36"/>
  <c r="DD37" s="1"/>
  <c r="DC36"/>
  <c r="DB36"/>
  <c r="DA36"/>
  <c r="DA37" s="1"/>
  <c r="CZ36"/>
  <c r="CZ37" s="1"/>
  <c r="CY36"/>
  <c r="CX36"/>
  <c r="CW36"/>
  <c r="CW37" s="1"/>
  <c r="CV36"/>
  <c r="CV37" s="1"/>
  <c r="CU36"/>
  <c r="CT36"/>
  <c r="CS36"/>
  <c r="CS37" s="1"/>
  <c r="CR36"/>
  <c r="CR37" s="1"/>
  <c r="CQ36"/>
  <c r="CP36"/>
  <c r="CO36"/>
  <c r="CO37" s="1"/>
  <c r="CN36"/>
  <c r="CN37" s="1"/>
  <c r="CM36"/>
  <c r="CL36"/>
  <c r="CK36"/>
  <c r="CK37" s="1"/>
  <c r="CJ36"/>
  <c r="CJ37" s="1"/>
  <c r="CI36"/>
  <c r="CH36"/>
  <c r="CG36"/>
  <c r="CG37" s="1"/>
  <c r="CF36"/>
  <c r="CF37" s="1"/>
  <c r="CE36"/>
  <c r="CD36"/>
  <c r="CC36"/>
  <c r="CC37" s="1"/>
  <c r="CB36"/>
  <c r="CB37" s="1"/>
  <c r="CA36"/>
  <c r="BZ36"/>
  <c r="BY36"/>
  <c r="BY37" s="1"/>
  <c r="BX36"/>
  <c r="BX37" s="1"/>
  <c r="BW36"/>
  <c r="BV36"/>
  <c r="BU36"/>
  <c r="BU37" s="1"/>
  <c r="BT36"/>
  <c r="BT37" s="1"/>
  <c r="BS36"/>
  <c r="BR36"/>
  <c r="BQ36"/>
  <c r="BQ37" s="1"/>
  <c r="BP36"/>
  <c r="BP37" s="1"/>
  <c r="BO36"/>
  <c r="BN36"/>
  <c r="BM36"/>
  <c r="BM37" s="1"/>
  <c r="BL36"/>
  <c r="BL37" s="1"/>
  <c r="BK36"/>
  <c r="BJ36"/>
  <c r="BI36"/>
  <c r="BI37" s="1"/>
  <c r="BH36"/>
  <c r="BH37" s="1"/>
  <c r="BG36"/>
  <c r="BF36"/>
  <c r="BE36"/>
  <c r="BE37" s="1"/>
  <c r="BD36"/>
  <c r="BD37" s="1"/>
  <c r="BC36"/>
  <c r="BB36"/>
  <c r="BA36"/>
  <c r="BA37" s="1"/>
  <c r="AZ36"/>
  <c r="AZ37" s="1"/>
  <c r="AY36"/>
  <c r="AX36"/>
  <c r="AW36"/>
  <c r="AW37" s="1"/>
  <c r="AV36"/>
  <c r="AV37" s="1"/>
  <c r="AU36"/>
  <c r="AT36"/>
  <c r="AS36"/>
  <c r="AS37" s="1"/>
  <c r="AR36"/>
  <c r="AR37" s="1"/>
  <c r="AQ36"/>
  <c r="AP36"/>
  <c r="AO36"/>
  <c r="AO37" s="1"/>
  <c r="AN36"/>
  <c r="AN37" s="1"/>
  <c r="AM36"/>
  <c r="AL36"/>
  <c r="AK36"/>
  <c r="AK37" s="1"/>
  <c r="AJ36"/>
  <c r="AJ37" s="1"/>
  <c r="AI36"/>
  <c r="AH36"/>
  <c r="AG36"/>
  <c r="AG37" s="1"/>
  <c r="AF36"/>
  <c r="AF37" s="1"/>
  <c r="AE36"/>
  <c r="AD36"/>
  <c r="AC36"/>
  <c r="AC37" s="1"/>
  <c r="AB36"/>
  <c r="AB37" s="1"/>
  <c r="AA36"/>
  <c r="Z36"/>
  <c r="Y36"/>
  <c r="Y37" s="1"/>
  <c r="X36"/>
  <c r="X37" s="1"/>
  <c r="W36"/>
  <c r="V36"/>
  <c r="U36"/>
  <c r="U37" s="1"/>
  <c r="T36"/>
  <c r="T37" s="1"/>
  <c r="S36"/>
  <c r="R36"/>
  <c r="Q36"/>
  <c r="Q37" s="1"/>
  <c r="P36"/>
  <c r="P37" s="1"/>
  <c r="O36"/>
  <c r="N36"/>
  <c r="M36"/>
  <c r="M37" s="1"/>
  <c r="L36"/>
  <c r="L37" s="1"/>
  <c r="K36"/>
  <c r="J36"/>
  <c r="I36"/>
  <c r="I37" s="1"/>
  <c r="H36"/>
  <c r="H37" s="1"/>
  <c r="G36"/>
  <c r="F36"/>
  <c r="E36"/>
  <c r="E37" s="1"/>
  <c r="D36"/>
  <c r="D37" s="1"/>
  <c r="C36"/>
  <c r="D35" i="10" l="1"/>
  <c r="D40"/>
  <c r="D47"/>
  <c r="D50"/>
  <c r="D38"/>
  <c r="D43"/>
  <c r="D52"/>
  <c r="D34"/>
  <c r="D39"/>
  <c r="D44"/>
  <c r="D46"/>
  <c r="E41" i="6" l="1"/>
  <c r="E42"/>
  <c r="E43"/>
  <c r="E44"/>
  <c r="E45"/>
  <c r="E46"/>
  <c r="E47"/>
  <c r="E48"/>
  <c r="E49"/>
  <c r="E50"/>
  <c r="E51"/>
  <c r="E52"/>
  <c r="E53"/>
  <c r="E54"/>
  <c r="E55"/>
  <c r="E56"/>
  <c r="E57"/>
  <c r="E58"/>
  <c r="E40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JT37"/>
  <c r="JU37"/>
  <c r="JV37"/>
  <c r="JW37"/>
  <c r="JX37"/>
  <c r="JY37"/>
  <c r="JZ37"/>
  <c r="KA37"/>
  <c r="KB37"/>
  <c r="KC37"/>
  <c r="KD37"/>
  <c r="KE37"/>
  <c r="KF37"/>
  <c r="KG37"/>
  <c r="KH37"/>
  <c r="KI37"/>
  <c r="KJ37"/>
  <c r="KK37"/>
  <c r="KL37"/>
  <c r="KM37"/>
  <c r="KN37"/>
  <c r="KO37"/>
  <c r="KP37"/>
  <c r="KQ37"/>
  <c r="KR37"/>
  <c r="KS37"/>
  <c r="KT37"/>
  <c r="KU37"/>
  <c r="KV37"/>
  <c r="KW37"/>
  <c r="KX37"/>
  <c r="KY37"/>
  <c r="KZ37"/>
  <c r="LA37"/>
  <c r="LB37"/>
  <c r="LC37"/>
  <c r="LD37"/>
  <c r="LE37"/>
  <c r="LF37"/>
  <c r="LG37"/>
  <c r="LH37"/>
  <c r="LI37"/>
  <c r="LJ37"/>
  <c r="LK37"/>
  <c r="LL37"/>
  <c r="LM37"/>
  <c r="LN37"/>
  <c r="LO37"/>
  <c r="LP37"/>
  <c r="LQ37"/>
  <c r="LR37"/>
  <c r="LS37"/>
  <c r="LT37"/>
  <c r="LU37"/>
  <c r="LV37"/>
  <c r="LW37"/>
  <c r="LX37"/>
  <c r="LY37"/>
  <c r="LZ37"/>
  <c r="MA37"/>
  <c r="MB37"/>
  <c r="MC37"/>
  <c r="MD37"/>
  <c r="ME37"/>
  <c r="MF37"/>
  <c r="MG37"/>
  <c r="MH37"/>
  <c r="MI37"/>
  <c r="MJ37"/>
  <c r="MK37"/>
  <c r="ML37"/>
  <c r="MM37"/>
  <c r="MN37"/>
  <c r="MO37"/>
  <c r="MP37"/>
  <c r="MQ37"/>
  <c r="MR37"/>
  <c r="MS37"/>
  <c r="MT37"/>
  <c r="MU37"/>
  <c r="MV37"/>
  <c r="MW37"/>
  <c r="MX37"/>
  <c r="MY37"/>
  <c r="MZ37"/>
  <c r="NA37"/>
  <c r="NB37"/>
  <c r="NC37"/>
  <c r="ND37"/>
  <c r="NE37"/>
  <c r="NF37"/>
  <c r="NG37"/>
  <c r="NH37"/>
  <c r="NI37"/>
  <c r="NJ37"/>
  <c r="C37"/>
  <c r="E41" i="3"/>
  <c r="E42"/>
  <c r="E43"/>
  <c r="E44"/>
  <c r="E45"/>
  <c r="E46"/>
  <c r="E47"/>
  <c r="E48"/>
  <c r="E49"/>
  <c r="E50"/>
  <c r="E51"/>
  <c r="E52"/>
  <c r="E53"/>
  <c r="E54"/>
  <c r="E55"/>
  <c r="E56"/>
  <c r="E57"/>
  <c r="E58"/>
  <c r="E40"/>
  <c r="D37"/>
  <c r="E37"/>
  <c r="E40" i="7"/>
  <c r="E41"/>
  <c r="E42"/>
  <c r="E43"/>
  <c r="E44"/>
  <c r="E45"/>
  <c r="E47"/>
  <c r="E48"/>
  <c r="E49"/>
  <c r="E50"/>
  <c r="E51"/>
  <c r="E52"/>
  <c r="E53"/>
  <c r="E54"/>
  <c r="E55"/>
  <c r="E56"/>
  <c r="E57"/>
  <c r="E39"/>
  <c r="D36" i="3"/>
  <c r="C36"/>
  <c r="C37" s="1"/>
  <c r="D52" i="5"/>
  <c r="D45"/>
  <c r="E45" s="1"/>
  <c r="D42"/>
  <c r="E42" s="1"/>
  <c r="D40" i="8" l="1"/>
  <c r="E40" s="1"/>
  <c r="D43"/>
  <c r="E43" s="1"/>
  <c r="D50"/>
  <c r="E50" s="1"/>
  <c r="D39"/>
  <c r="E39" s="1"/>
  <c r="D42"/>
  <c r="E42" s="1"/>
  <c r="D46"/>
  <c r="E46" s="1"/>
  <c r="D56"/>
  <c r="E56" s="1"/>
  <c r="D38"/>
  <c r="D52"/>
  <c r="E52" s="1"/>
  <c r="D55"/>
  <c r="E55" s="1"/>
  <c r="D44"/>
  <c r="E44" s="1"/>
  <c r="D48"/>
  <c r="E48" s="1"/>
  <c r="D51"/>
  <c r="E51" s="1"/>
  <c r="D54"/>
  <c r="E54" s="1"/>
  <c r="E52" i="5"/>
  <c r="D41"/>
  <c r="E41" s="1"/>
  <c r="D44"/>
  <c r="D48"/>
  <c r="D58"/>
  <c r="E58" s="1"/>
  <c r="D40"/>
  <c r="D54"/>
  <c r="E54" s="1"/>
  <c r="D57"/>
  <c r="E57" s="1"/>
  <c r="D46"/>
  <c r="E46" s="1"/>
  <c r="D50"/>
  <c r="E50" s="1"/>
  <c r="D53"/>
  <c r="E53" s="1"/>
  <c r="D56"/>
  <c r="E38" i="8" l="1"/>
  <c r="E41"/>
  <c r="E57"/>
  <c r="E49"/>
  <c r="E53"/>
  <c r="E45"/>
  <c r="E56" i="5"/>
  <c r="E40"/>
  <c r="E48"/>
  <c r="E44"/>
  <c r="NJ35" i="7" l="1"/>
  <c r="NJ36" s="1"/>
  <c r="NI35"/>
  <c r="NI36" s="1"/>
  <c r="NH35"/>
  <c r="NH36" s="1"/>
  <c r="NG35"/>
  <c r="NG36" s="1"/>
  <c r="NF35"/>
  <c r="NF36" s="1"/>
  <c r="NE35"/>
  <c r="NE36" s="1"/>
  <c r="ND35"/>
  <c r="ND36" s="1"/>
  <c r="NC35"/>
  <c r="NC36" s="1"/>
  <c r="NB35"/>
  <c r="NB36" s="1"/>
  <c r="NA35"/>
  <c r="NA36" s="1"/>
  <c r="MZ35"/>
  <c r="MZ36" s="1"/>
  <c r="MY35"/>
  <c r="MY36" s="1"/>
  <c r="MX35"/>
  <c r="MX36" s="1"/>
  <c r="MW35"/>
  <c r="MW36" s="1"/>
  <c r="MV35"/>
  <c r="MV36" s="1"/>
  <c r="MU35"/>
  <c r="MU36" s="1"/>
  <c r="MT35"/>
  <c r="MT36" s="1"/>
  <c r="MS35"/>
  <c r="MS36" s="1"/>
  <c r="MR35"/>
  <c r="MR36" s="1"/>
  <c r="MQ35"/>
  <c r="MQ36" s="1"/>
  <c r="MP35"/>
  <c r="MP36" s="1"/>
  <c r="MO35"/>
  <c r="MO36" s="1"/>
  <c r="MN35"/>
  <c r="MN36" s="1"/>
  <c r="MM35"/>
  <c r="MM36" s="1"/>
  <c r="ML35"/>
  <c r="ML36" s="1"/>
  <c r="MK35"/>
  <c r="MK36" s="1"/>
  <c r="MJ35"/>
  <c r="MJ36" s="1"/>
  <c r="MI35"/>
  <c r="MI36" s="1"/>
  <c r="MH35"/>
  <c r="MH36" s="1"/>
  <c r="MG35"/>
  <c r="MG36" s="1"/>
  <c r="MF35"/>
  <c r="MF36" s="1"/>
  <c r="ME35"/>
  <c r="ME36" s="1"/>
  <c r="MD35"/>
  <c r="MD36" s="1"/>
  <c r="MC35"/>
  <c r="MC36" s="1"/>
  <c r="MB35"/>
  <c r="MB36" s="1"/>
  <c r="MA35"/>
  <c r="MA36" s="1"/>
  <c r="LZ35"/>
  <c r="LZ36" s="1"/>
  <c r="LY35"/>
  <c r="LY36" s="1"/>
  <c r="LX35"/>
  <c r="LX36" s="1"/>
  <c r="LW35"/>
  <c r="LW36" s="1"/>
  <c r="LV35"/>
  <c r="LV36" s="1"/>
  <c r="LU35"/>
  <c r="LU36" s="1"/>
  <c r="LT35"/>
  <c r="LT36" s="1"/>
  <c r="LS35"/>
  <c r="LS36" s="1"/>
  <c r="LR35"/>
  <c r="LR36" s="1"/>
  <c r="LQ35"/>
  <c r="LQ36" s="1"/>
  <c r="LP35"/>
  <c r="LP36" s="1"/>
  <c r="LO35"/>
  <c r="LO36" s="1"/>
  <c r="LN35"/>
  <c r="LN36" s="1"/>
  <c r="LM35"/>
  <c r="LM36" s="1"/>
  <c r="LL35"/>
  <c r="LL36" s="1"/>
  <c r="LK35"/>
  <c r="LK36" s="1"/>
  <c r="LJ35"/>
  <c r="LJ36" s="1"/>
  <c r="LI35"/>
  <c r="LI36" s="1"/>
  <c r="LH35"/>
  <c r="LH36" s="1"/>
  <c r="LG35"/>
  <c r="LG36" s="1"/>
  <c r="LF35"/>
  <c r="LF36" s="1"/>
  <c r="LE35"/>
  <c r="LE36" s="1"/>
  <c r="LD35"/>
  <c r="LD36" s="1"/>
  <c r="LC35"/>
  <c r="LC36" s="1"/>
  <c r="LB35"/>
  <c r="LB36" s="1"/>
  <c r="LA35"/>
  <c r="KZ35"/>
  <c r="KZ36" s="1"/>
  <c r="KY35"/>
  <c r="KY36" s="1"/>
  <c r="KX35"/>
  <c r="KX36" s="1"/>
  <c r="KW35"/>
  <c r="KW36" s="1"/>
  <c r="KV35"/>
  <c r="KV36" s="1"/>
  <c r="KU35"/>
  <c r="KU36" s="1"/>
  <c r="KT35"/>
  <c r="KT36" s="1"/>
  <c r="KS35"/>
  <c r="KS36" s="1"/>
  <c r="KR35"/>
  <c r="KR36" s="1"/>
  <c r="KQ35"/>
  <c r="KQ36" s="1"/>
  <c r="KP35"/>
  <c r="KP36" s="1"/>
  <c r="KO35"/>
  <c r="KO36" s="1"/>
  <c r="KN35"/>
  <c r="KN36" s="1"/>
  <c r="KM35"/>
  <c r="KM36" s="1"/>
  <c r="KL35"/>
  <c r="KL36" s="1"/>
  <c r="KK35"/>
  <c r="KK36" s="1"/>
  <c r="KJ35"/>
  <c r="KJ36" s="1"/>
  <c r="KI35"/>
  <c r="KI36" s="1"/>
  <c r="KH35"/>
  <c r="KH36" s="1"/>
  <c r="KG35"/>
  <c r="KG36" s="1"/>
  <c r="KF35"/>
  <c r="KF36" s="1"/>
  <c r="KE35"/>
  <c r="KE36" s="1"/>
  <c r="KD35"/>
  <c r="KD36" s="1"/>
  <c r="KC35"/>
  <c r="KC36" s="1"/>
  <c r="KB35"/>
  <c r="KB36" s="1"/>
  <c r="KA35"/>
  <c r="KA36" s="1"/>
  <c r="JZ35"/>
  <c r="JZ36" s="1"/>
  <c r="JY35"/>
  <c r="JY36" s="1"/>
  <c r="JX35"/>
  <c r="JX36" s="1"/>
  <c r="JW35"/>
  <c r="JW36" s="1"/>
  <c r="JV35"/>
  <c r="JV36" s="1"/>
  <c r="JU35"/>
  <c r="JU36" s="1"/>
  <c r="JT35"/>
  <c r="JT36" s="1"/>
  <c r="JS35"/>
  <c r="JS36" s="1"/>
  <c r="JR35"/>
  <c r="JR36" s="1"/>
  <c r="JQ35"/>
  <c r="JQ36" s="1"/>
  <c r="JP35"/>
  <c r="JP36" s="1"/>
  <c r="JO35"/>
  <c r="JO36" s="1"/>
  <c r="JN35"/>
  <c r="JN36" s="1"/>
  <c r="JM35"/>
  <c r="JM36" s="1"/>
  <c r="JL35"/>
  <c r="JL36" s="1"/>
  <c r="JK35"/>
  <c r="JK36" s="1"/>
  <c r="JJ35"/>
  <c r="JJ36" s="1"/>
  <c r="JI35"/>
  <c r="JI36" s="1"/>
  <c r="JH35"/>
  <c r="JH36" s="1"/>
  <c r="JG35"/>
  <c r="JG36" s="1"/>
  <c r="JF35"/>
  <c r="JF36" s="1"/>
  <c r="JE35"/>
  <c r="JE36" s="1"/>
  <c r="JD35"/>
  <c r="JD36" s="1"/>
  <c r="JC35"/>
  <c r="JC36" s="1"/>
  <c r="JB35"/>
  <c r="JB36" s="1"/>
  <c r="JA35"/>
  <c r="JA36" s="1"/>
  <c r="IZ35"/>
  <c r="IZ36" s="1"/>
  <c r="IY35"/>
  <c r="IY36" s="1"/>
  <c r="IX35"/>
  <c r="IX36" s="1"/>
  <c r="IW35"/>
  <c r="IW36" s="1"/>
  <c r="IV35"/>
  <c r="IV36" s="1"/>
  <c r="IU35"/>
  <c r="IU36" s="1"/>
  <c r="IT35"/>
  <c r="IT36" s="1"/>
  <c r="IS35"/>
  <c r="IS36" s="1"/>
  <c r="IR35"/>
  <c r="IR36" s="1"/>
  <c r="IQ35"/>
  <c r="IQ36" s="1"/>
  <c r="IP35"/>
  <c r="IP36" s="1"/>
  <c r="IO35"/>
  <c r="IO36" s="1"/>
  <c r="IN35"/>
  <c r="IN36" s="1"/>
  <c r="IM35"/>
  <c r="IM36" s="1"/>
  <c r="IL35"/>
  <c r="IL36" s="1"/>
  <c r="IK35"/>
  <c r="IK36" s="1"/>
  <c r="IJ35"/>
  <c r="IJ36" s="1"/>
  <c r="II35"/>
  <c r="II36" s="1"/>
  <c r="IH35"/>
  <c r="IH36" s="1"/>
  <c r="IG35"/>
  <c r="IG36" s="1"/>
  <c r="IF35"/>
  <c r="IF36" s="1"/>
  <c r="IE35"/>
  <c r="IE36" s="1"/>
  <c r="ID35"/>
  <c r="ID36" s="1"/>
  <c r="IC35"/>
  <c r="IC36" s="1"/>
  <c r="IB35"/>
  <c r="IB36" s="1"/>
  <c r="IA35"/>
  <c r="IA36" s="1"/>
  <c r="HZ35"/>
  <c r="HZ36" s="1"/>
  <c r="HY35"/>
  <c r="HY36" s="1"/>
  <c r="HX35"/>
  <c r="HX36" s="1"/>
  <c r="HW35"/>
  <c r="HW36" s="1"/>
  <c r="HV35"/>
  <c r="HV36" s="1"/>
  <c r="HU35"/>
  <c r="HU36" s="1"/>
  <c r="HT35"/>
  <c r="HT36" s="1"/>
  <c r="HS35"/>
  <c r="HS36" s="1"/>
  <c r="HR35"/>
  <c r="HR36" s="1"/>
  <c r="HQ35"/>
  <c r="HQ36" s="1"/>
  <c r="HP35"/>
  <c r="HP36" s="1"/>
  <c r="HO35"/>
  <c r="HO36" s="1"/>
  <c r="HN35"/>
  <c r="HN36" s="1"/>
  <c r="HM35"/>
  <c r="HM36" s="1"/>
  <c r="HL35"/>
  <c r="HL36" s="1"/>
  <c r="HK35"/>
  <c r="HK36" s="1"/>
  <c r="HJ35"/>
  <c r="HJ36" s="1"/>
  <c r="HI35"/>
  <c r="HI36" s="1"/>
  <c r="HH35"/>
  <c r="HH36" s="1"/>
  <c r="HG35"/>
  <c r="HG36" s="1"/>
  <c r="HF35"/>
  <c r="HF36" s="1"/>
  <c r="HE35"/>
  <c r="HE36" s="1"/>
  <c r="HD35"/>
  <c r="HD36" s="1"/>
  <c r="HC35"/>
  <c r="HC36" s="1"/>
  <c r="HB35"/>
  <c r="HB36" s="1"/>
  <c r="HA35"/>
  <c r="HA36" s="1"/>
  <c r="GZ35"/>
  <c r="GZ36" s="1"/>
  <c r="GY35"/>
  <c r="GY36" s="1"/>
  <c r="GX35"/>
  <c r="GX36" s="1"/>
  <c r="GW35"/>
  <c r="GW36" s="1"/>
  <c r="GV35"/>
  <c r="GV36" s="1"/>
  <c r="GU35"/>
  <c r="GU36" s="1"/>
  <c r="GT35"/>
  <c r="GT36" s="1"/>
  <c r="GS35"/>
  <c r="GS36" s="1"/>
  <c r="GR35"/>
  <c r="GR36" s="1"/>
  <c r="GQ35"/>
  <c r="GQ36" s="1"/>
  <c r="GP35"/>
  <c r="GP36" s="1"/>
  <c r="GO35"/>
  <c r="GO36" s="1"/>
  <c r="GN35"/>
  <c r="GN36" s="1"/>
  <c r="GM35"/>
  <c r="GM36" s="1"/>
  <c r="GL35"/>
  <c r="GL36" s="1"/>
  <c r="GK35"/>
  <c r="GK36" s="1"/>
  <c r="GJ35"/>
  <c r="GJ36" s="1"/>
  <c r="GI35"/>
  <c r="GI36" s="1"/>
  <c r="GH35"/>
  <c r="GH36" s="1"/>
  <c r="GG35"/>
  <c r="GG36" s="1"/>
  <c r="GF35"/>
  <c r="GF36" s="1"/>
  <c r="GE35"/>
  <c r="GE36" s="1"/>
  <c r="GD35"/>
  <c r="GD36" s="1"/>
  <c r="GC35"/>
  <c r="GC36" s="1"/>
  <c r="GB35"/>
  <c r="GB36" s="1"/>
  <c r="GA35"/>
  <c r="GA36" s="1"/>
  <c r="FZ35"/>
  <c r="FZ36" s="1"/>
  <c r="FY35"/>
  <c r="FY36" s="1"/>
  <c r="FX35"/>
  <c r="FX36" s="1"/>
  <c r="FW35"/>
  <c r="FW36" s="1"/>
  <c r="FV35"/>
  <c r="FV36" s="1"/>
  <c r="FU35"/>
  <c r="FU36" s="1"/>
  <c r="FT35"/>
  <c r="FT36" s="1"/>
  <c r="FS35"/>
  <c r="FS36" s="1"/>
  <c r="FR35"/>
  <c r="FR36" s="1"/>
  <c r="FQ35"/>
  <c r="FP35"/>
  <c r="FP36" s="1"/>
  <c r="FO35"/>
  <c r="FO36" s="1"/>
  <c r="FN35"/>
  <c r="FN36" s="1"/>
  <c r="FM35"/>
  <c r="FM36" s="1"/>
  <c r="FL35"/>
  <c r="FL36" s="1"/>
  <c r="FK35"/>
  <c r="FK36" s="1"/>
  <c r="FJ35"/>
  <c r="FJ36" s="1"/>
  <c r="FI35"/>
  <c r="FI36" s="1"/>
  <c r="FH35"/>
  <c r="FH36" s="1"/>
  <c r="FG35"/>
  <c r="FG36" s="1"/>
  <c r="FF35"/>
  <c r="FF36" s="1"/>
  <c r="FE35"/>
  <c r="FE36" s="1"/>
  <c r="FD35"/>
  <c r="FD36" s="1"/>
  <c r="FC35"/>
  <c r="FC36" s="1"/>
  <c r="FB35"/>
  <c r="FB36" s="1"/>
  <c r="FA35"/>
  <c r="FA36" s="1"/>
  <c r="EZ35"/>
  <c r="EZ36" s="1"/>
  <c r="EY35"/>
  <c r="EY36" s="1"/>
  <c r="EX35"/>
  <c r="EX36" s="1"/>
  <c r="EW35"/>
  <c r="EW36" s="1"/>
  <c r="EV35"/>
  <c r="EV36" s="1"/>
  <c r="EU35"/>
  <c r="EU36" s="1"/>
  <c r="ET35"/>
  <c r="ET36" s="1"/>
  <c r="ES35"/>
  <c r="ES36" s="1"/>
  <c r="ER35"/>
  <c r="ER36" s="1"/>
  <c r="EQ35"/>
  <c r="EQ36" s="1"/>
  <c r="EP35"/>
  <c r="EP36" s="1"/>
  <c r="EO35"/>
  <c r="EO36" s="1"/>
  <c r="EN35"/>
  <c r="EN36" s="1"/>
  <c r="EM35"/>
  <c r="EM36" s="1"/>
  <c r="EL35"/>
  <c r="EL36" s="1"/>
  <c r="EK35"/>
  <c r="EJ35"/>
  <c r="EJ36" s="1"/>
  <c r="EI35"/>
  <c r="EI36" s="1"/>
  <c r="EH35"/>
  <c r="EH36" s="1"/>
  <c r="EG35"/>
  <c r="EG36" s="1"/>
  <c r="EF35"/>
  <c r="EF36" s="1"/>
  <c r="EE35"/>
  <c r="EE36" s="1"/>
  <c r="ED35"/>
  <c r="ED36" s="1"/>
  <c r="EC35"/>
  <c r="EC36" s="1"/>
  <c r="EB35"/>
  <c r="EB36" s="1"/>
  <c r="EA35"/>
  <c r="EA36" s="1"/>
  <c r="DZ35"/>
  <c r="DZ36" s="1"/>
  <c r="DY35"/>
  <c r="DY36" s="1"/>
  <c r="DX35"/>
  <c r="DX36" s="1"/>
  <c r="DW35"/>
  <c r="DW36" s="1"/>
  <c r="DV35"/>
  <c r="DV36" s="1"/>
  <c r="DU35"/>
  <c r="DU36" s="1"/>
  <c r="DT35"/>
  <c r="DT36" s="1"/>
  <c r="DS35"/>
  <c r="DS36" s="1"/>
  <c r="DR35"/>
  <c r="DR36" s="1"/>
  <c r="DQ35"/>
  <c r="DQ36" s="1"/>
  <c r="DP35"/>
  <c r="DP36" s="1"/>
  <c r="DO35"/>
  <c r="DO36" s="1"/>
  <c r="DN35"/>
  <c r="DN36" s="1"/>
  <c r="DM35"/>
  <c r="DM36" s="1"/>
  <c r="DL35"/>
  <c r="DL36" s="1"/>
  <c r="DK35"/>
  <c r="DK36" s="1"/>
  <c r="DJ35"/>
  <c r="DJ36" s="1"/>
  <c r="DI35"/>
  <c r="DI36" s="1"/>
  <c r="DH35"/>
  <c r="DH36" s="1"/>
  <c r="DG35"/>
  <c r="DG36" s="1"/>
  <c r="DF35"/>
  <c r="DF36" s="1"/>
  <c r="DE35"/>
  <c r="DE36" s="1"/>
  <c r="DD35"/>
  <c r="DD36" s="1"/>
  <c r="DC35"/>
  <c r="DC36" s="1"/>
  <c r="DB35"/>
  <c r="DB36" s="1"/>
  <c r="DA35"/>
  <c r="DA36" s="1"/>
  <c r="CZ35"/>
  <c r="CZ36" s="1"/>
  <c r="CY35"/>
  <c r="CY36" s="1"/>
  <c r="CX35"/>
  <c r="CX36" s="1"/>
  <c r="CW35"/>
  <c r="CW36" s="1"/>
  <c r="CV35"/>
  <c r="CV36" s="1"/>
  <c r="CU35"/>
  <c r="CU36" s="1"/>
  <c r="CT35"/>
  <c r="CT36" s="1"/>
  <c r="CS35"/>
  <c r="CS36" s="1"/>
  <c r="CR35"/>
  <c r="CR36" s="1"/>
  <c r="CQ35"/>
  <c r="CQ36" s="1"/>
  <c r="CP35"/>
  <c r="CP36" s="1"/>
  <c r="CO35"/>
  <c r="CO36" s="1"/>
  <c r="CN35"/>
  <c r="CN36" s="1"/>
  <c r="CM35"/>
  <c r="CM36" s="1"/>
  <c r="CL35"/>
  <c r="CL36" s="1"/>
  <c r="CK35"/>
  <c r="CK36" s="1"/>
  <c r="CJ35"/>
  <c r="CJ36" s="1"/>
  <c r="CI35"/>
  <c r="CI36" s="1"/>
  <c r="CH35"/>
  <c r="CH36" s="1"/>
  <c r="CG35"/>
  <c r="CG36" s="1"/>
  <c r="CF35"/>
  <c r="CF36" s="1"/>
  <c r="CE35"/>
  <c r="CE36" s="1"/>
  <c r="CD35"/>
  <c r="CD36" s="1"/>
  <c r="CC35"/>
  <c r="CC36" s="1"/>
  <c r="CB35"/>
  <c r="CB36" s="1"/>
  <c r="CA35"/>
  <c r="CA36" s="1"/>
  <c r="BZ35"/>
  <c r="BZ36" s="1"/>
  <c r="BY35"/>
  <c r="BY36" s="1"/>
  <c r="BX35"/>
  <c r="BX36" s="1"/>
  <c r="BW35"/>
  <c r="BW36" s="1"/>
  <c r="BV35"/>
  <c r="BV36" s="1"/>
  <c r="BU35"/>
  <c r="BU36" s="1"/>
  <c r="BT35"/>
  <c r="BT36" s="1"/>
  <c r="BS35"/>
  <c r="BS36" s="1"/>
  <c r="BR35"/>
  <c r="BR36" s="1"/>
  <c r="BQ35"/>
  <c r="BQ36" s="1"/>
  <c r="BP35"/>
  <c r="BP36" s="1"/>
  <c r="BO35"/>
  <c r="BO36" s="1"/>
  <c r="BN35"/>
  <c r="BN36" s="1"/>
  <c r="BM35"/>
  <c r="BM36" s="1"/>
  <c r="BL35"/>
  <c r="BL36" s="1"/>
  <c r="BK35"/>
  <c r="BK36" s="1"/>
  <c r="BJ35"/>
  <c r="BJ36" s="1"/>
  <c r="BI35"/>
  <c r="BI36" s="1"/>
  <c r="BH35"/>
  <c r="BH36" s="1"/>
  <c r="BG35"/>
  <c r="BG36" s="1"/>
  <c r="BF35"/>
  <c r="BF36" s="1"/>
  <c r="BE35"/>
  <c r="BE36" s="1"/>
  <c r="BD35"/>
  <c r="BD36" s="1"/>
  <c r="BC35"/>
  <c r="BC36" s="1"/>
  <c r="BB35"/>
  <c r="BB36" s="1"/>
  <c r="BA35"/>
  <c r="BA36" s="1"/>
  <c r="AZ35"/>
  <c r="AZ36" s="1"/>
  <c r="AY35"/>
  <c r="AY36" s="1"/>
  <c r="AX35"/>
  <c r="AX36" s="1"/>
  <c r="AW35"/>
  <c r="AW36" s="1"/>
  <c r="AV35"/>
  <c r="AV36" s="1"/>
  <c r="AU35"/>
  <c r="AU36" s="1"/>
  <c r="AT35"/>
  <c r="AT36" s="1"/>
  <c r="AS35"/>
  <c r="AS36" s="1"/>
  <c r="AR35"/>
  <c r="AR36" s="1"/>
  <c r="AQ35"/>
  <c r="AQ36" s="1"/>
  <c r="AP35"/>
  <c r="AP36" s="1"/>
  <c r="AO35"/>
  <c r="AO36" s="1"/>
  <c r="AN35"/>
  <c r="AN36" s="1"/>
  <c r="AM35"/>
  <c r="AM36" s="1"/>
  <c r="AL35"/>
  <c r="AL36" s="1"/>
  <c r="AK35"/>
  <c r="AK36" s="1"/>
  <c r="AJ35"/>
  <c r="AJ36" s="1"/>
  <c r="AI35"/>
  <c r="AI36" s="1"/>
  <c r="AH35"/>
  <c r="AH36" s="1"/>
  <c r="AG35"/>
  <c r="AG36" s="1"/>
  <c r="AF35"/>
  <c r="AF36" s="1"/>
  <c r="AE35"/>
  <c r="AE36" s="1"/>
  <c r="AD35"/>
  <c r="AD36" s="1"/>
  <c r="AC35"/>
  <c r="AC36" s="1"/>
  <c r="AB35"/>
  <c r="AB36" s="1"/>
  <c r="AA35"/>
  <c r="AA36" s="1"/>
  <c r="Z35"/>
  <c r="Z36" s="1"/>
  <c r="Y35"/>
  <c r="Y36" s="1"/>
  <c r="X35"/>
  <c r="X36" s="1"/>
  <c r="W35"/>
  <c r="W36" s="1"/>
  <c r="V35"/>
  <c r="V36" s="1"/>
  <c r="U35"/>
  <c r="U36" s="1"/>
  <c r="T35"/>
  <c r="T36" s="1"/>
  <c r="S35"/>
  <c r="S36" s="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J36" s="1"/>
  <c r="I35"/>
  <c r="I36" s="1"/>
  <c r="H35"/>
  <c r="H36" s="1"/>
  <c r="G35"/>
  <c r="G36" s="1"/>
  <c r="F35"/>
  <c r="F36" s="1"/>
  <c r="E35"/>
  <c r="D35"/>
  <c r="D36" s="1"/>
  <c r="C35"/>
  <c r="C36" s="1"/>
  <c r="NJ36" i="6"/>
  <c r="NI36"/>
  <c r="NH36"/>
  <c r="NG36"/>
  <c r="NF36"/>
  <c r="NE36"/>
  <c r="ND36"/>
  <c r="NC36"/>
  <c r="NB36"/>
  <c r="NA36"/>
  <c r="MZ36"/>
  <c r="MY36"/>
  <c r="MX36"/>
  <c r="MW36"/>
  <c r="MV36"/>
  <c r="MU36"/>
  <c r="MT36"/>
  <c r="MS36"/>
  <c r="MR36"/>
  <c r="MQ36"/>
  <c r="MP36"/>
  <c r="MO36"/>
  <c r="MN36"/>
  <c r="MM36"/>
  <c r="ML36"/>
  <c r="MK36"/>
  <c r="MJ36"/>
  <c r="MI36"/>
  <c r="MH36"/>
  <c r="MG36"/>
  <c r="MF36"/>
  <c r="ME36"/>
  <c r="MD36"/>
  <c r="MC36"/>
  <c r="MB36"/>
  <c r="MA36"/>
  <c r="LZ36"/>
  <c r="LY36"/>
  <c r="LX36"/>
  <c r="LW36"/>
  <c r="LV36"/>
  <c r="LU36"/>
  <c r="LT36"/>
  <c r="LS36"/>
  <c r="LR36"/>
  <c r="LQ36"/>
  <c r="LP36"/>
  <c r="LO36"/>
  <c r="LN36"/>
  <c r="LM36"/>
  <c r="LL36"/>
  <c r="LK36"/>
  <c r="LJ36"/>
  <c r="LI36"/>
  <c r="LH36"/>
  <c r="LG36"/>
  <c r="LF36"/>
  <c r="LE36"/>
  <c r="LD36"/>
  <c r="LC36"/>
  <c r="LB36"/>
  <c r="LA36"/>
  <c r="KZ36"/>
  <c r="KY36"/>
  <c r="KX36"/>
  <c r="KW36"/>
  <c r="KV36"/>
  <c r="KU36"/>
  <c r="KT36"/>
  <c r="KS36"/>
  <c r="KR36"/>
  <c r="KQ36"/>
  <c r="KP36"/>
  <c r="KO36"/>
  <c r="KN36"/>
  <c r="KM36"/>
  <c r="KL36"/>
  <c r="KK36"/>
  <c r="KJ36"/>
  <c r="KI36"/>
  <c r="KH36"/>
  <c r="KG36"/>
  <c r="KF36"/>
  <c r="KE36"/>
  <c r="KD36"/>
  <c r="KC36"/>
  <c r="KB36"/>
  <c r="KA36"/>
  <c r="JZ36"/>
  <c r="JY36"/>
  <c r="JX36"/>
  <c r="JW36"/>
  <c r="JV36"/>
  <c r="JU36"/>
  <c r="JT36"/>
  <c r="JS36"/>
  <c r="JR36"/>
  <c r="JQ36"/>
  <c r="JP36"/>
  <c r="JO36"/>
  <c r="JN36"/>
  <c r="JM36"/>
  <c r="JL36"/>
  <c r="JK36"/>
  <c r="JJ36"/>
  <c r="JI36"/>
  <c r="JH36"/>
  <c r="JG36"/>
  <c r="JF36"/>
  <c r="JE36"/>
  <c r="JD36"/>
  <c r="JC36"/>
  <c r="JB36"/>
  <c r="JA36"/>
  <c r="IZ36"/>
  <c r="IY36"/>
  <c r="IX36"/>
  <c r="IW36"/>
  <c r="IV36"/>
  <c r="IU36"/>
  <c r="IT36"/>
  <c r="IS36"/>
  <c r="IR36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U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GV36"/>
  <c r="GU36"/>
  <c r="GT36"/>
  <c r="GS36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E36" i="7" l="1"/>
  <c r="D41" s="1"/>
  <c r="FQ36"/>
  <c r="D53" s="1"/>
  <c r="EK36"/>
  <c r="D47" s="1"/>
  <c r="LA36"/>
  <c r="D56" s="1"/>
  <c r="D42" i="6"/>
  <c r="D48"/>
  <c r="D54"/>
  <c r="D57"/>
  <c r="D40" i="7"/>
  <c r="D45"/>
  <c r="D52"/>
  <c r="D55"/>
  <c r="D39"/>
  <c r="D44"/>
  <c r="D49"/>
  <c r="D51"/>
  <c r="D43"/>
  <c r="D48"/>
  <c r="D57"/>
  <c r="D41" i="6"/>
  <c r="D46"/>
  <c r="D53"/>
  <c r="D56"/>
  <c r="D40"/>
  <c r="D45"/>
  <c r="D50"/>
  <c r="D52"/>
  <c r="D44"/>
  <c r="D49"/>
  <c r="D58"/>
  <c r="HA36" i="3"/>
  <c r="HA37" s="1"/>
  <c r="GZ36"/>
  <c r="GZ37" s="1"/>
  <c r="GY36"/>
  <c r="GY37" s="1"/>
  <c r="GX36"/>
  <c r="GX37" s="1"/>
  <c r="GW36"/>
  <c r="GW37" s="1"/>
  <c r="GV36"/>
  <c r="GV37" s="1"/>
  <c r="GU36"/>
  <c r="GU37" s="1"/>
  <c r="GT36"/>
  <c r="GT37" s="1"/>
  <c r="GS36"/>
  <c r="GS37" s="1"/>
  <c r="GR36"/>
  <c r="GR37" s="1"/>
  <c r="GQ36"/>
  <c r="GQ37" s="1"/>
  <c r="GP36"/>
  <c r="GP37" s="1"/>
  <c r="GO36"/>
  <c r="GO37" s="1"/>
  <c r="GN36"/>
  <c r="GN37" s="1"/>
  <c r="GM36"/>
  <c r="GM37" s="1"/>
  <c r="GL36"/>
  <c r="GL37" s="1"/>
  <c r="GK36"/>
  <c r="GK37" s="1"/>
  <c r="GJ36"/>
  <c r="GJ37" s="1"/>
  <c r="GI36"/>
  <c r="GI37" s="1"/>
  <c r="GH36"/>
  <c r="GH37" s="1"/>
  <c r="GG36"/>
  <c r="GG37" s="1"/>
  <c r="GF36"/>
  <c r="GF37" s="1"/>
  <c r="GE36"/>
  <c r="GE37" s="1"/>
  <c r="GD36"/>
  <c r="GD37" s="1"/>
  <c r="GC36"/>
  <c r="GC37" s="1"/>
  <c r="GB36"/>
  <c r="GB37" s="1"/>
  <c r="GA36"/>
  <c r="GA37" s="1"/>
  <c r="FZ36"/>
  <c r="FZ37" s="1"/>
  <c r="FY36"/>
  <c r="FY37" s="1"/>
  <c r="FX36"/>
  <c r="FX37" s="1"/>
  <c r="FW36"/>
  <c r="FW37" s="1"/>
  <c r="FV36"/>
  <c r="FV37" s="1"/>
  <c r="FU36"/>
  <c r="FU37" s="1"/>
  <c r="FT36"/>
  <c r="FT37" s="1"/>
  <c r="FS36"/>
  <c r="FS37" s="1"/>
  <c r="FR36"/>
  <c r="FR37" s="1"/>
  <c r="FQ36"/>
  <c r="FQ37" s="1"/>
  <c r="FP36"/>
  <c r="FP37" s="1"/>
  <c r="FO36"/>
  <c r="FO37" s="1"/>
  <c r="FN36"/>
  <c r="FN37" s="1"/>
  <c r="FM36"/>
  <c r="FM37" s="1"/>
  <c r="FL36"/>
  <c r="FL37" s="1"/>
  <c r="FK36"/>
  <c r="FK37" s="1"/>
  <c r="FJ36"/>
  <c r="FJ37" s="1"/>
  <c r="FI36"/>
  <c r="FI37" s="1"/>
  <c r="FH36"/>
  <c r="FH37" s="1"/>
  <c r="FG36"/>
  <c r="FG37" s="1"/>
  <c r="FF36"/>
  <c r="FF37" s="1"/>
  <c r="FE36"/>
  <c r="FE37" s="1"/>
  <c r="FD36"/>
  <c r="FD37" s="1"/>
  <c r="FC36"/>
  <c r="FC37" s="1"/>
  <c r="FB36"/>
  <c r="FB37" s="1"/>
  <c r="FA36"/>
  <c r="FA37" s="1"/>
  <c r="EZ36"/>
  <c r="EZ37" s="1"/>
  <c r="EY36"/>
  <c r="EY37" s="1"/>
  <c r="EX36"/>
  <c r="EX37" s="1"/>
  <c r="EW36"/>
  <c r="EW37" s="1"/>
  <c r="EV36"/>
  <c r="EV37" s="1"/>
  <c r="EU36"/>
  <c r="EU37" s="1"/>
  <c r="ET36"/>
  <c r="ET37" s="1"/>
  <c r="ES36"/>
  <c r="ES37" s="1"/>
  <c r="ER36"/>
  <c r="ER37" s="1"/>
  <c r="EQ36"/>
  <c r="EQ37" s="1"/>
  <c r="EP36"/>
  <c r="EP37" s="1"/>
  <c r="EO36"/>
  <c r="EO37" s="1"/>
  <c r="EN36"/>
  <c r="EN37" s="1"/>
  <c r="EM36"/>
  <c r="EM37" s="1"/>
  <c r="EL36"/>
  <c r="EL37" s="1"/>
  <c r="EK36"/>
  <c r="EK37" s="1"/>
  <c r="EJ36"/>
  <c r="EJ37" s="1"/>
  <c r="EI36"/>
  <c r="EI37" s="1"/>
  <c r="EH36"/>
  <c r="EH37" s="1"/>
  <c r="EG36"/>
  <c r="EG37" s="1"/>
  <c r="EF36"/>
  <c r="EF37" s="1"/>
  <c r="EE36"/>
  <c r="EE37" s="1"/>
  <c r="ED36"/>
  <c r="ED37" s="1"/>
  <c r="EC36"/>
  <c r="EC37" s="1"/>
  <c r="EB36"/>
  <c r="EB37" s="1"/>
  <c r="EA36"/>
  <c r="EA37" s="1"/>
  <c r="DZ36"/>
  <c r="DZ37" s="1"/>
  <c r="DY36"/>
  <c r="DY37" s="1"/>
  <c r="DX36"/>
  <c r="DX37" s="1"/>
  <c r="DW36"/>
  <c r="DW37" s="1"/>
  <c r="DV36"/>
  <c r="DV37" s="1"/>
  <c r="DU36"/>
  <c r="DU37" s="1"/>
  <c r="DT36"/>
  <c r="DT37" s="1"/>
  <c r="DS36"/>
  <c r="DS37" s="1"/>
  <c r="DR36"/>
  <c r="DR37" s="1"/>
  <c r="DQ36"/>
  <c r="DQ37" s="1"/>
  <c r="DP36"/>
  <c r="DP37" s="1"/>
  <c r="DO36"/>
  <c r="DO37" s="1"/>
  <c r="DN36"/>
  <c r="DN37" s="1"/>
  <c r="DM36"/>
  <c r="DM37" s="1"/>
  <c r="DL36"/>
  <c r="DL37" s="1"/>
  <c r="DK36"/>
  <c r="DK37" s="1"/>
  <c r="DJ36"/>
  <c r="DJ37" s="1"/>
  <c r="DI36"/>
  <c r="DI37" s="1"/>
  <c r="DH36"/>
  <c r="DH37" s="1"/>
  <c r="DG36"/>
  <c r="DG37" s="1"/>
  <c r="DF36"/>
  <c r="DF37" s="1"/>
  <c r="DE36"/>
  <c r="DE37" s="1"/>
  <c r="DD36"/>
  <c r="DD37" s="1"/>
  <c r="DC36"/>
  <c r="DC37" s="1"/>
  <c r="DB36"/>
  <c r="DB37" s="1"/>
  <c r="DA36"/>
  <c r="DA37" s="1"/>
  <c r="CZ36"/>
  <c r="CZ37" s="1"/>
  <c r="CY36"/>
  <c r="CY37" s="1"/>
  <c r="CX36"/>
  <c r="CX37" s="1"/>
  <c r="CW36"/>
  <c r="CW37" s="1"/>
  <c r="CV36"/>
  <c r="CV37" s="1"/>
  <c r="CU36"/>
  <c r="CU37" s="1"/>
  <c r="CT36"/>
  <c r="CT37" s="1"/>
  <c r="CS36"/>
  <c r="CS37" s="1"/>
  <c r="CR36"/>
  <c r="CR37" s="1"/>
  <c r="CQ36"/>
  <c r="CQ37" s="1"/>
  <c r="CP36"/>
  <c r="CP37" s="1"/>
  <c r="CO36"/>
  <c r="CO37" s="1"/>
  <c r="CN36"/>
  <c r="CN37" s="1"/>
  <c r="CM36"/>
  <c r="CM37" s="1"/>
  <c r="CL36"/>
  <c r="CL37" s="1"/>
  <c r="CK36"/>
  <c r="CK37" s="1"/>
  <c r="CJ36"/>
  <c r="CJ37" s="1"/>
  <c r="CI36"/>
  <c r="CI37" s="1"/>
  <c r="CH36"/>
  <c r="CH37" s="1"/>
  <c r="CG36"/>
  <c r="CG37" s="1"/>
  <c r="CF36"/>
  <c r="CF37" s="1"/>
  <c r="CE36"/>
  <c r="CE37" s="1"/>
  <c r="CD36"/>
  <c r="CD37" s="1"/>
  <c r="CC36"/>
  <c r="CC37" s="1"/>
  <c r="CB36"/>
  <c r="CB37" s="1"/>
  <c r="CA36"/>
  <c r="CA37" s="1"/>
  <c r="BZ36"/>
  <c r="BZ37" s="1"/>
  <c r="BY36"/>
  <c r="BY37" s="1"/>
  <c r="BX36"/>
  <c r="BX37" s="1"/>
  <c r="BW36"/>
  <c r="BW37" s="1"/>
  <c r="BV36"/>
  <c r="BV37" s="1"/>
  <c r="BU36"/>
  <c r="BU37" s="1"/>
  <c r="BT36"/>
  <c r="BT37" s="1"/>
  <c r="F36"/>
  <c r="F37" s="1"/>
  <c r="G36"/>
  <c r="G37" s="1"/>
  <c r="H36"/>
  <c r="H37" s="1"/>
  <c r="I36"/>
  <c r="I37" s="1"/>
  <c r="J36"/>
  <c r="J37" s="1"/>
  <c r="K36"/>
  <c r="K37" s="1"/>
  <c r="L36"/>
  <c r="L37" s="1"/>
  <c r="M36"/>
  <c r="M37" s="1"/>
  <c r="N36"/>
  <c r="N37" s="1"/>
  <c r="O36"/>
  <c r="O37" s="1"/>
  <c r="P36"/>
  <c r="P37" s="1"/>
  <c r="Q36"/>
  <c r="Q37" s="1"/>
  <c r="R36"/>
  <c r="R37" s="1"/>
  <c r="S36"/>
  <c r="S37" s="1"/>
  <c r="T36"/>
  <c r="T37" s="1"/>
  <c r="U36"/>
  <c r="U37" s="1"/>
  <c r="V36"/>
  <c r="V37" s="1"/>
  <c r="W36"/>
  <c r="W37" s="1"/>
  <c r="X36"/>
  <c r="X37" s="1"/>
  <c r="Y36"/>
  <c r="Y37" s="1"/>
  <c r="Z36"/>
  <c r="Z37" s="1"/>
  <c r="AA36"/>
  <c r="AA37" s="1"/>
  <c r="AB36"/>
  <c r="AB37" s="1"/>
  <c r="AC36"/>
  <c r="AC37" s="1"/>
  <c r="AD36"/>
  <c r="AD37" s="1"/>
  <c r="AE36"/>
  <c r="AE37" s="1"/>
  <c r="AF36"/>
  <c r="AF37" s="1"/>
  <c r="AG36"/>
  <c r="AG37" s="1"/>
  <c r="AH36"/>
  <c r="AH37" s="1"/>
  <c r="AI36"/>
  <c r="AI37" s="1"/>
  <c r="AJ36"/>
  <c r="AJ37" s="1"/>
  <c r="AK36"/>
  <c r="AK37" s="1"/>
  <c r="AL36"/>
  <c r="AL37" s="1"/>
  <c r="AM36"/>
  <c r="AM37" s="1"/>
  <c r="AN36"/>
  <c r="AN37" s="1"/>
  <c r="AO36"/>
  <c r="AO37" s="1"/>
  <c r="AP36"/>
  <c r="AP37" s="1"/>
  <c r="AQ36"/>
  <c r="AQ37" s="1"/>
  <c r="AR36"/>
  <c r="AR37" s="1"/>
  <c r="AS36"/>
  <c r="AS37" s="1"/>
  <c r="AT36"/>
  <c r="AT37" s="1"/>
  <c r="AU36"/>
  <c r="AU37" s="1"/>
  <c r="AV36"/>
  <c r="AV37" s="1"/>
  <c r="AW36"/>
  <c r="AW37" s="1"/>
  <c r="AX36"/>
  <c r="AX37" s="1"/>
  <c r="AY36"/>
  <c r="AY37" s="1"/>
  <c r="AZ36"/>
  <c r="AZ37" s="1"/>
  <c r="BA36"/>
  <c r="BA37" s="1"/>
  <c r="BB36"/>
  <c r="BB37" s="1"/>
  <c r="BC36"/>
  <c r="BC37" s="1"/>
  <c r="BD36"/>
  <c r="BD37" s="1"/>
  <c r="BE36"/>
  <c r="BE37" s="1"/>
  <c r="BF36"/>
  <c r="BF37" s="1"/>
  <c r="BG36"/>
  <c r="BG37" s="1"/>
  <c r="BH36"/>
  <c r="BH37" s="1"/>
  <c r="BI36"/>
  <c r="BI37" s="1"/>
  <c r="BJ36"/>
  <c r="BJ37" s="1"/>
  <c r="BK36"/>
  <c r="BK37" s="1"/>
  <c r="BL36"/>
  <c r="BL37" s="1"/>
  <c r="BM36"/>
  <c r="BM37" s="1"/>
  <c r="BN36"/>
  <c r="BN37" s="1"/>
  <c r="BO36"/>
  <c r="BO37" s="1"/>
  <c r="BP36"/>
  <c r="BP37" s="1"/>
  <c r="BQ36"/>
  <c r="BQ37" s="1"/>
  <c r="BR36"/>
  <c r="BR37" s="1"/>
  <c r="BS36"/>
  <c r="BS37" s="1"/>
  <c r="HB36"/>
  <c r="HB37" s="1"/>
  <c r="HC36"/>
  <c r="HC37" s="1"/>
  <c r="HD36"/>
  <c r="HD37" s="1"/>
  <c r="HE36"/>
  <c r="HE37" s="1"/>
  <c r="HF36"/>
  <c r="HF37" s="1"/>
  <c r="HG36"/>
  <c r="HG37" s="1"/>
  <c r="HH36"/>
  <c r="HH37" s="1"/>
  <c r="HI36"/>
  <c r="HI37" s="1"/>
  <c r="HJ36"/>
  <c r="HJ37" s="1"/>
  <c r="HK36"/>
  <c r="HK37" s="1"/>
  <c r="HL36"/>
  <c r="HL37" s="1"/>
  <c r="HM36"/>
  <c r="HM37" s="1"/>
  <c r="HN36"/>
  <c r="HN37" s="1"/>
  <c r="HO36"/>
  <c r="HO37" s="1"/>
  <c r="HP36"/>
  <c r="HP37" s="1"/>
  <c r="HQ36"/>
  <c r="HQ37" s="1"/>
  <c r="HR36"/>
  <c r="HR37" s="1"/>
  <c r="HS36"/>
  <c r="HS37" s="1"/>
  <c r="HT36"/>
  <c r="HT37" s="1"/>
  <c r="HU36"/>
  <c r="HU37" s="1"/>
  <c r="HV36"/>
  <c r="HV37" s="1"/>
  <c r="HW36"/>
  <c r="HW37" s="1"/>
  <c r="HX36"/>
  <c r="HX37" s="1"/>
  <c r="HY36"/>
  <c r="HY37" s="1"/>
  <c r="HZ36"/>
  <c r="HZ37" s="1"/>
  <c r="IA36"/>
  <c r="IA37" s="1"/>
  <c r="IB36"/>
  <c r="IB37" s="1"/>
  <c r="IC36"/>
  <c r="IC37" s="1"/>
  <c r="ID36"/>
  <c r="ID37" s="1"/>
  <c r="IE36"/>
  <c r="IE37" s="1"/>
  <c r="IF36"/>
  <c r="IF37" s="1"/>
  <c r="IG36"/>
  <c r="IG37" s="1"/>
  <c r="IH36"/>
  <c r="IH37" s="1"/>
  <c r="II36"/>
  <c r="II37" s="1"/>
  <c r="IJ36"/>
  <c r="IJ37" s="1"/>
  <c r="IK36"/>
  <c r="IK37" s="1"/>
  <c r="IL36"/>
  <c r="IL37" s="1"/>
  <c r="IM36"/>
  <c r="IM37" s="1"/>
  <c r="IN36"/>
  <c r="IN37" s="1"/>
  <c r="IO36"/>
  <c r="IO37" s="1"/>
  <c r="IP36"/>
  <c r="IP37" s="1"/>
  <c r="IQ36"/>
  <c r="IQ37" s="1"/>
  <c r="IR36"/>
  <c r="IR37" s="1"/>
  <c r="IS36"/>
  <c r="IS37" s="1"/>
  <c r="IT36"/>
  <c r="IT37" s="1"/>
  <c r="IU36"/>
  <c r="IU37" s="1"/>
  <c r="IV36"/>
  <c r="IV37" s="1"/>
  <c r="IW36"/>
  <c r="IW37" s="1"/>
  <c r="IX36"/>
  <c r="IX37" s="1"/>
  <c r="IY36"/>
  <c r="IY37" s="1"/>
  <c r="IZ36"/>
  <c r="IZ37" s="1"/>
  <c r="JA36"/>
  <c r="JA37" s="1"/>
  <c r="JB36"/>
  <c r="JB37" s="1"/>
  <c r="JC36"/>
  <c r="JC37" s="1"/>
  <c r="JD36"/>
  <c r="JD37" s="1"/>
  <c r="JE36"/>
  <c r="JE37" s="1"/>
  <c r="JF36"/>
  <c r="JF37" s="1"/>
  <c r="JG36"/>
  <c r="JG37" s="1"/>
  <c r="JH36"/>
  <c r="JH37" s="1"/>
  <c r="JI36"/>
  <c r="JI37" s="1"/>
  <c r="JJ36"/>
  <c r="JJ37" s="1"/>
  <c r="JK36"/>
  <c r="JK37" s="1"/>
  <c r="JL36"/>
  <c r="JL37" s="1"/>
  <c r="JM36"/>
  <c r="JM37" s="1"/>
  <c r="JN36"/>
  <c r="JN37" s="1"/>
  <c r="JO36"/>
  <c r="JO37" s="1"/>
  <c r="JP36"/>
  <c r="JP37" s="1"/>
  <c r="JQ36"/>
  <c r="JQ37" s="1"/>
  <c r="JR36"/>
  <c r="JR37" s="1"/>
  <c r="JS36"/>
  <c r="JS37" s="1"/>
  <c r="JT36"/>
  <c r="JT37" s="1"/>
  <c r="JU36"/>
  <c r="JU37" s="1"/>
  <c r="JV36"/>
  <c r="JV37" s="1"/>
  <c r="JW36"/>
  <c r="JW37" s="1"/>
  <c r="JX36"/>
  <c r="JX37" s="1"/>
  <c r="JY36"/>
  <c r="JY37" s="1"/>
  <c r="JZ36"/>
  <c r="JZ37" s="1"/>
  <c r="KA36"/>
  <c r="KA37" s="1"/>
  <c r="KB36"/>
  <c r="KB37" s="1"/>
  <c r="KC36"/>
  <c r="KC37" s="1"/>
  <c r="KD36"/>
  <c r="KD37" s="1"/>
  <c r="KE36"/>
  <c r="KE37" s="1"/>
  <c r="KF36"/>
  <c r="KF37" s="1"/>
  <c r="KG36"/>
  <c r="KG37" s="1"/>
  <c r="KH36"/>
  <c r="KH37" s="1"/>
  <c r="KI36"/>
  <c r="KI37" s="1"/>
  <c r="KJ36"/>
  <c r="KJ37" s="1"/>
  <c r="KK36"/>
  <c r="KK37" s="1"/>
  <c r="KL36"/>
  <c r="KL37" s="1"/>
  <c r="KM36"/>
  <c r="KM37" s="1"/>
  <c r="KN36"/>
  <c r="KN37" s="1"/>
  <c r="KO36"/>
  <c r="KO37" s="1"/>
  <c r="KP36"/>
  <c r="KP37" s="1"/>
  <c r="KQ36"/>
  <c r="KQ37" s="1"/>
  <c r="KR36"/>
  <c r="KR37" s="1"/>
  <c r="KS36"/>
  <c r="KS37" s="1"/>
  <c r="KT36"/>
  <c r="KT37" s="1"/>
  <c r="KU36"/>
  <c r="KU37" s="1"/>
  <c r="KV36"/>
  <c r="KV37" s="1"/>
  <c r="KW36"/>
  <c r="KW37" s="1"/>
  <c r="KX36"/>
  <c r="KX37" s="1"/>
  <c r="KY36"/>
  <c r="KY37" s="1"/>
  <c r="KZ36"/>
  <c r="KZ37" s="1"/>
  <c r="LA36"/>
  <c r="LA37" s="1"/>
  <c r="LB36"/>
  <c r="LB37" s="1"/>
  <c r="LC36"/>
  <c r="LC37" s="1"/>
  <c r="LD36"/>
  <c r="LD37" s="1"/>
  <c r="LE36"/>
  <c r="LE37" s="1"/>
  <c r="LF36"/>
  <c r="LF37" s="1"/>
  <c r="LG36"/>
  <c r="LG37" s="1"/>
  <c r="LH36"/>
  <c r="LH37" s="1"/>
  <c r="LI36"/>
  <c r="LI37" s="1"/>
  <c r="LJ36"/>
  <c r="LJ37" s="1"/>
  <c r="LK36"/>
  <c r="LK37" s="1"/>
  <c r="LL36"/>
  <c r="LL37" s="1"/>
  <c r="LM36"/>
  <c r="LM37" s="1"/>
  <c r="LN36"/>
  <c r="LN37" s="1"/>
  <c r="LO36"/>
  <c r="LO37" s="1"/>
  <c r="LP36"/>
  <c r="LP37" s="1"/>
  <c r="LQ36"/>
  <c r="LQ37" s="1"/>
  <c r="LR36"/>
  <c r="LR37" s="1"/>
  <c r="LS36"/>
  <c r="LS37" s="1"/>
  <c r="LT36"/>
  <c r="LT37" s="1"/>
  <c r="LU36"/>
  <c r="LU37" s="1"/>
  <c r="LV36"/>
  <c r="LV37" s="1"/>
  <c r="LW36"/>
  <c r="LW37" s="1"/>
  <c r="LX36"/>
  <c r="LX37" s="1"/>
  <c r="LY36"/>
  <c r="LY37" s="1"/>
  <c r="LZ36"/>
  <c r="LZ37" s="1"/>
  <c r="MA36"/>
  <c r="MA37" s="1"/>
  <c r="MB36"/>
  <c r="MB37" s="1"/>
  <c r="MC36"/>
  <c r="MC37" s="1"/>
  <c r="MD36"/>
  <c r="MD37" s="1"/>
  <c r="ME36"/>
  <c r="ME37" s="1"/>
  <c r="MF36"/>
  <c r="MF37" s="1"/>
  <c r="MG36"/>
  <c r="MG37" s="1"/>
  <c r="MH36"/>
  <c r="MH37" s="1"/>
  <c r="MI36"/>
  <c r="MI37" s="1"/>
  <c r="MJ36"/>
  <c r="MJ37" s="1"/>
  <c r="MK36"/>
  <c r="MK37" s="1"/>
  <c r="ML36"/>
  <c r="ML37" s="1"/>
  <c r="MM36"/>
  <c r="MM37" s="1"/>
  <c r="MN36"/>
  <c r="MN37" s="1"/>
  <c r="MO36"/>
  <c r="MO37" s="1"/>
  <c r="MP36"/>
  <c r="MP37" s="1"/>
  <c r="MQ36"/>
  <c r="MQ37" s="1"/>
  <c r="MR36"/>
  <c r="MR37" s="1"/>
  <c r="MS36"/>
  <c r="MS37" s="1"/>
  <c r="MT36"/>
  <c r="MT37" s="1"/>
  <c r="MU36"/>
  <c r="MU37" s="1"/>
  <c r="MV36"/>
  <c r="MV37" s="1"/>
  <c r="MW36"/>
  <c r="MW37" s="1"/>
  <c r="MX36"/>
  <c r="MX37" s="1"/>
  <c r="MY36"/>
  <c r="MY37" s="1"/>
  <c r="MZ36"/>
  <c r="MZ37" s="1"/>
  <c r="NA36"/>
  <c r="NA37" s="1"/>
  <c r="NB36"/>
  <c r="NB37" s="1"/>
  <c r="NC36"/>
  <c r="NC37" s="1"/>
  <c r="ND36"/>
  <c r="ND37" s="1"/>
  <c r="NE36"/>
  <c r="NE37" s="1"/>
  <c r="NF36"/>
  <c r="NF37" s="1"/>
  <c r="NG36"/>
  <c r="NG37" s="1"/>
  <c r="NH36"/>
  <c r="NH37" s="1"/>
  <c r="NI36"/>
  <c r="NI37" s="1"/>
  <c r="NJ36"/>
  <c r="NJ37" s="1"/>
  <c r="D19" i="4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JT19"/>
  <c r="JU19"/>
  <c r="JV19"/>
  <c r="JW19"/>
  <c r="JX19"/>
  <c r="JY19"/>
  <c r="JZ19"/>
  <c r="KA19"/>
  <c r="KB19"/>
  <c r="KC19"/>
  <c r="KD19"/>
  <c r="KE19"/>
  <c r="KF19"/>
  <c r="KG19"/>
  <c r="KH19"/>
  <c r="KI19"/>
  <c r="KJ19"/>
  <c r="KK19"/>
  <c r="KL19"/>
  <c r="KM19"/>
  <c r="KN19"/>
  <c r="KO19"/>
  <c r="KP19"/>
  <c r="KQ19"/>
  <c r="KR19"/>
  <c r="KS19"/>
  <c r="KT19"/>
  <c r="KU19"/>
  <c r="KV19"/>
  <c r="KW19"/>
  <c r="KX19"/>
  <c r="KY19"/>
  <c r="KZ19"/>
  <c r="LA19"/>
  <c r="LB19"/>
  <c r="LC19"/>
  <c r="LD19"/>
  <c r="LE19"/>
  <c r="LF19"/>
  <c r="LG19"/>
  <c r="LH19"/>
  <c r="LI19"/>
  <c r="LJ19"/>
  <c r="LK19"/>
  <c r="LL19"/>
  <c r="LM19"/>
  <c r="LN19"/>
  <c r="LO19"/>
  <c r="LP19"/>
  <c r="LQ19"/>
  <c r="LR19"/>
  <c r="LS19"/>
  <c r="LT19"/>
  <c r="LU19"/>
  <c r="LV19"/>
  <c r="LW19"/>
  <c r="LX19"/>
  <c r="LY19"/>
  <c r="LZ19"/>
  <c r="MA19"/>
  <c r="MB19"/>
  <c r="MC19"/>
  <c r="MD19"/>
  <c r="ME19"/>
  <c r="MF19"/>
  <c r="MG19"/>
  <c r="MH19"/>
  <c r="MI19"/>
  <c r="MJ19"/>
  <c r="MK19"/>
  <c r="ML19"/>
  <c r="MM19"/>
  <c r="MN19"/>
  <c r="MO19"/>
  <c r="MP19"/>
  <c r="MQ19"/>
  <c r="MR19"/>
  <c r="MS19"/>
  <c r="MT19"/>
  <c r="MU19"/>
  <c r="MV19"/>
  <c r="MW19"/>
  <c r="MX19"/>
  <c r="MY19"/>
  <c r="MZ19"/>
  <c r="NA19"/>
  <c r="NB19"/>
  <c r="NC19"/>
  <c r="ND19"/>
  <c r="NE19"/>
  <c r="NF19"/>
  <c r="NG19"/>
  <c r="NH19"/>
  <c r="NI19"/>
  <c r="NJ19"/>
  <c r="NK19"/>
  <c r="NL19"/>
  <c r="NM19"/>
  <c r="NN19"/>
  <c r="NO19"/>
  <c r="NP19"/>
  <c r="NQ19"/>
  <c r="NR19"/>
  <c r="NS19"/>
  <c r="NT19"/>
  <c r="NU19"/>
  <c r="NV19"/>
  <c r="NW19"/>
  <c r="NX19"/>
  <c r="NY19"/>
  <c r="NZ19"/>
  <c r="OA19"/>
  <c r="OB19"/>
  <c r="OC19"/>
  <c r="OD19"/>
  <c r="OE19"/>
  <c r="OF19"/>
  <c r="OG19"/>
  <c r="OH19"/>
  <c r="OI19"/>
  <c r="OJ19"/>
  <c r="OK19"/>
  <c r="OL19"/>
  <c r="OM19"/>
  <c r="ON19"/>
  <c r="OO19"/>
  <c r="OP19"/>
  <c r="OQ19"/>
  <c r="OR19"/>
  <c r="OS19"/>
  <c r="OT19"/>
  <c r="OU19"/>
  <c r="OV19"/>
  <c r="OW19"/>
  <c r="OX19"/>
  <c r="OY19"/>
  <c r="OZ19"/>
  <c r="PA19"/>
  <c r="PB19"/>
  <c r="PC19"/>
  <c r="PD19"/>
  <c r="PE19"/>
  <c r="PF19"/>
  <c r="PG19"/>
  <c r="PH19"/>
  <c r="PI19"/>
  <c r="PJ19"/>
  <c r="PK19"/>
  <c r="PL19"/>
  <c r="PM19"/>
  <c r="PN19"/>
  <c r="PO19"/>
  <c r="PP19"/>
  <c r="PQ19"/>
  <c r="PR19"/>
  <c r="PS19"/>
  <c r="PT19"/>
  <c r="PU19"/>
  <c r="PV19"/>
  <c r="PW19"/>
  <c r="PX19"/>
  <c r="PY19"/>
  <c r="PZ19"/>
  <c r="QA19"/>
  <c r="QB19"/>
  <c r="QC19"/>
  <c r="QD19"/>
  <c r="QE19"/>
  <c r="QF19"/>
  <c r="QG19"/>
  <c r="QH19"/>
  <c r="QI19"/>
  <c r="QJ19"/>
  <c r="QK19"/>
  <c r="QL19"/>
  <c r="QM19"/>
  <c r="QN19"/>
  <c r="QO19"/>
  <c r="QP19"/>
  <c r="QQ19"/>
  <c r="QR19"/>
  <c r="QS19"/>
  <c r="QT19"/>
  <c r="QU19"/>
  <c r="QV19"/>
  <c r="QW19"/>
  <c r="QX19"/>
  <c r="QY19"/>
  <c r="QZ19"/>
  <c r="RA19"/>
  <c r="RB19"/>
  <c r="RC19"/>
  <c r="RD19"/>
  <c r="RE19"/>
  <c r="RF19"/>
  <c r="RG19"/>
  <c r="RH19"/>
  <c r="RI19"/>
  <c r="RJ19"/>
  <c r="RK19"/>
  <c r="RL19"/>
  <c r="RM19"/>
  <c r="RN19"/>
  <c r="RO19"/>
  <c r="RP19"/>
  <c r="RQ19"/>
  <c r="RR19"/>
  <c r="RS19"/>
  <c r="RT19"/>
  <c r="RU19"/>
  <c r="RV19"/>
  <c r="RW19"/>
  <c r="RX19"/>
  <c r="RY19"/>
  <c r="RZ19"/>
  <c r="SA19"/>
  <c r="SB19"/>
  <c r="SC19"/>
  <c r="SD19"/>
  <c r="SE19"/>
  <c r="SF19"/>
  <c r="SG19"/>
  <c r="SH19"/>
  <c r="SI19"/>
  <c r="SJ19"/>
  <c r="SK19"/>
  <c r="SL19"/>
  <c r="SM19"/>
  <c r="SN19"/>
  <c r="SO19"/>
  <c r="SP19"/>
  <c r="SQ19"/>
  <c r="SR19"/>
  <c r="SS19"/>
  <c r="ST19"/>
  <c r="SU19"/>
  <c r="SV19"/>
  <c r="SW19"/>
  <c r="SX19"/>
  <c r="SY19"/>
  <c r="SZ19"/>
  <c r="TA19"/>
  <c r="TB19"/>
  <c r="TC19"/>
  <c r="TD19"/>
  <c r="TE19"/>
  <c r="TF19"/>
  <c r="TG19"/>
  <c r="TH19"/>
  <c r="TI19"/>
  <c r="TJ19"/>
  <c r="TK19"/>
  <c r="TL19"/>
  <c r="TM19"/>
  <c r="TN19"/>
  <c r="TO19"/>
  <c r="TP19"/>
  <c r="TQ19"/>
  <c r="TR19"/>
  <c r="TS19"/>
  <c r="TT19"/>
  <c r="TU19"/>
  <c r="TV19"/>
  <c r="TW19"/>
  <c r="TX19"/>
  <c r="TY19"/>
  <c r="TZ19"/>
  <c r="UA19"/>
  <c r="UB19"/>
  <c r="UC19"/>
  <c r="UD19"/>
  <c r="UE19"/>
  <c r="UF19"/>
  <c r="UG19"/>
  <c r="UH19"/>
  <c r="UI19"/>
  <c r="UJ19"/>
  <c r="UK19"/>
  <c r="UL19"/>
  <c r="UM19"/>
  <c r="UN19"/>
  <c r="UO19"/>
  <c r="UP19"/>
  <c r="UQ19"/>
  <c r="UR19"/>
  <c r="US19"/>
  <c r="UT19"/>
  <c r="UU19"/>
  <c r="UV19"/>
  <c r="UW19"/>
  <c r="UX19"/>
  <c r="UY19"/>
  <c r="UZ19"/>
  <c r="VA19"/>
  <c r="VB19"/>
  <c r="VC19"/>
  <c r="VD19"/>
  <c r="VE19"/>
  <c r="VF19"/>
  <c r="VG19"/>
  <c r="VH19"/>
  <c r="VI19"/>
  <c r="VJ19"/>
  <c r="VK19"/>
  <c r="VL19"/>
  <c r="C19"/>
  <c r="D40" i="3" l="1"/>
  <c r="D42"/>
  <c r="D50"/>
  <c r="D41"/>
  <c r="D58"/>
  <c r="D54"/>
  <c r="D56"/>
  <c r="D53"/>
  <c r="D57"/>
  <c r="D48"/>
  <c r="D49"/>
  <c r="D46"/>
  <c r="D44"/>
  <c r="D52"/>
  <c r="D45"/>
</calcChain>
</file>

<file path=xl/sharedStrings.xml><?xml version="1.0" encoding="utf-8"?>
<sst xmlns="http://schemas.openxmlformats.org/spreadsheetml/2006/main" count="6465" uniqueCount="2661">
  <si>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</si>
  <si>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</si>
  <si>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</si>
  <si>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</si>
  <si>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</si>
  <si>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</si>
  <si>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</si>
  <si>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</si>
  <si>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</si>
  <si>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</si>
  <si>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</si>
  <si>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</si>
  <si>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</si>
  <si>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</si>
  <si>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</si>
  <si>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</si>
  <si>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</si>
  <si>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</si>
  <si>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</si>
  <si>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</si>
  <si>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</si>
  <si>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</si>
  <si>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</si>
  <si>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</si>
  <si>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</si>
  <si>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</si>
  <si>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</si>
  <si>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</si>
  <si>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</si>
  <si>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</si>
  <si>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</si>
  <si>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</si>
  <si>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</si>
  <si>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</si>
  <si>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</si>
  <si>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</si>
  <si>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</si>
  <si>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</si>
  <si>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</si>
  <si>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</si>
  <si>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</si>
  <si>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</si>
  <si>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</si>
  <si>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</si>
  <si>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</si>
  <si>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</si>
  <si>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ажыратады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</si>
  <si>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</si>
  <si>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</si>
  <si>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</si>
  <si>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</si>
  <si>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</si>
  <si>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</si>
  <si>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</si>
  <si>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</si>
  <si>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</si>
  <si>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</si>
  <si>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</si>
  <si>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</si>
  <si>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</si>
  <si>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</si>
  <si>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</si>
  <si>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</si>
  <si>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</si>
  <si>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</si>
  <si>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</si>
  <si>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</si>
  <si>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</si>
  <si>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</si>
  <si>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</si>
  <si>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</si>
  <si>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</si>
  <si>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</si>
  <si>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</si>
  <si>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</si>
  <si>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</si>
  <si>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</si>
  <si>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</si>
  <si>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</si>
  <si>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</si>
  <si>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</si>
  <si>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</si>
  <si>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</si>
  <si>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</si>
  <si>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</si>
  <si>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>тепе-теңдікті сақтамайды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</si>
  <si>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</si>
  <si>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</si>
  <si>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</si>
  <si>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</si>
  <si>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</si>
  <si>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</si>
  <si>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</si>
  <si>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</si>
  <si>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</si>
  <si>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</si>
  <si>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</si>
  <si>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</si>
  <si>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</si>
  <si>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</si>
  <si>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</si>
  <si>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</si>
  <si>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</si>
  <si>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</si>
  <si>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</si>
  <si>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топтастырады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</si>
  <si>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</si>
  <si>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</si>
  <si>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</si>
  <si>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</si>
  <si>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</si>
  <si>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</si>
  <si>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</si>
  <si>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белсенділік танытады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</si>
  <si>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</si>
  <si>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</si>
  <si>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</si>
  <si>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</si>
  <si>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</si>
  <si>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</si>
  <si>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</si>
  <si>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</si>
  <si>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</si>
  <si>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</si>
  <si>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</si>
  <si>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</si>
  <si>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</si>
  <si>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</si>
  <si>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</si>
  <si>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</si>
  <si>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</si>
  <si>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</si>
  <si>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</si>
  <si>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</si>
  <si>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</si>
  <si>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</si>
  <si>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</si>
  <si>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</si>
  <si>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</si>
  <si>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</si>
  <si>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</si>
  <si>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</si>
  <si>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</si>
  <si>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</si>
  <si>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</si>
  <si>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</si>
  <si>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</si>
  <si>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</si>
  <si>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</si>
  <si>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</si>
  <si>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</si>
  <si>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</si>
  <si>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</si>
  <si>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</si>
  <si>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</si>
  <si>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</si>
  <si>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</si>
  <si>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</si>
  <si>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</si>
  <si>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</si>
  <si>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</si>
  <si>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</si>
  <si>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</si>
  <si>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</si>
  <si>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</si>
  <si>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</si>
  <si>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</si>
  <si>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</si>
  <si>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</si>
  <si>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</si>
  <si>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</si>
  <si>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</si>
  <si>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</si>
  <si>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</si>
  <si>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</si>
  <si>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</si>
  <si>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</si>
  <si>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</si>
  <si>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</si>
  <si>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</si>
  <si>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</si>
  <si>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</si>
  <si>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</si>
  <si>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</si>
  <si>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</si>
  <si>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</si>
  <si>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</si>
  <si>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</si>
  <si>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</si>
  <si>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</si>
  <si>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</si>
  <si>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</si>
  <si>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</si>
  <si>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</si>
  <si>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</si>
  <si>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</si>
  <si>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</si>
  <si>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</si>
  <si>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</si>
  <si>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</si>
  <si>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</si>
  <si>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</si>
  <si>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</si>
  <si>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</si>
  <si>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</si>
  <si>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</si>
  <si>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</si>
  <si>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</si>
  <si>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</si>
  <si>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</si>
  <si>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</si>
  <si>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</si>
  <si>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</si>
  <si>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</si>
  <si>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</si>
  <si>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</si>
  <si>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</si>
  <si>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</si>
  <si>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</si>
  <si>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</si>
  <si>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</si>
  <si>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</si>
  <si>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</si>
  <si>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</si>
  <si>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</si>
  <si>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</si>
  <si>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</si>
  <si>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</si>
  <si>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</si>
  <si>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</si>
  <si>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</si>
  <si>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</si>
  <si>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</si>
  <si>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</si>
  <si>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</si>
  <si>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</si>
  <si>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</si>
  <si>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</si>
  <si>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</si>
  <si>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</si>
  <si>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</si>
  <si>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</si>
  <si>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</si>
  <si>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</si>
  <si>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</si>
  <si>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</si>
  <si>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</si>
  <si>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</si>
  <si>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</si>
  <si>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</si>
  <si>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</si>
  <si>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</si>
  <si>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</si>
  <si>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</si>
  <si>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</si>
  <si>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</si>
  <si>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</si>
  <si>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</si>
  <si>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</si>
  <si>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</si>
  <si>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</si>
  <si>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</si>
  <si>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</si>
  <si>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</si>
  <si>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</si>
  <si>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</si>
  <si>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</si>
  <si>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</si>
  <si>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</si>
  <si>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</si>
  <si>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</si>
  <si>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</si>
  <si>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</si>
  <si>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</si>
  <si>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</si>
  <si>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</si>
  <si>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</si>
  <si>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</si>
  <si>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</si>
  <si>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</si>
  <si>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</si>
  <si>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</si>
  <si>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</si>
  <si>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</si>
  <si>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</si>
  <si>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</si>
  <si>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</si>
  <si>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</si>
  <si>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</si>
  <si>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</si>
  <si>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</si>
  <si>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</si>
  <si>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</si>
  <si>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</si>
  <si>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</si>
  <si>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</si>
  <si>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</si>
  <si>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</si>
  <si>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</si>
  <si>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</si>
  <si>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</si>
  <si>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</si>
  <si>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</si>
  <si>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</si>
  <si>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</si>
  <si>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</si>
  <si>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</si>
  <si>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</si>
  <si>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</si>
  <si>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</si>
  <si>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</si>
  <si>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</si>
  <si>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</si>
  <si>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</si>
  <si>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</si>
  <si>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</si>
  <si>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</si>
  <si>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</si>
  <si>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</si>
  <si>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</si>
  <si>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</si>
  <si>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</si>
  <si>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</si>
  <si>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</si>
  <si>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</si>
  <si>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</si>
  <si>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</si>
  <si>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</si>
  <si>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</si>
  <si>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</si>
  <si>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</si>
  <si>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</si>
  <si>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</si>
  <si>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</si>
  <si>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</si>
  <si>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</si>
  <si>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</si>
  <si>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</si>
  <si>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</si>
  <si>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</si>
  <si>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</si>
  <si>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</si>
  <si>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</si>
  <si>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</si>
  <si>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</si>
  <si>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</si>
  <si>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</si>
  <si>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</si>
  <si>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</si>
  <si>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</si>
  <si>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</si>
  <si>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</si>
  <si>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</si>
  <si>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</si>
  <si>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</si>
  <si>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</si>
  <si>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</si>
  <si>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</si>
  <si>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</si>
  <si>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</si>
  <si>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</si>
  <si>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</si>
  <si>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</si>
  <si>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</si>
  <si>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</si>
  <si>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</si>
  <si>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</si>
  <si>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</si>
  <si>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</si>
  <si>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</si>
  <si>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</si>
  <si>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</si>
  <si>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</si>
  <si>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</si>
  <si>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</si>
  <si>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</si>
  <si>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</si>
  <si>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</si>
  <si>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</si>
  <si>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</si>
  <si>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</si>
  <si>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</si>
  <si>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</si>
  <si>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</si>
  <si>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</si>
  <si>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</si>
  <si>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</si>
  <si>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</si>
  <si>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</si>
  <si>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</si>
  <si>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</si>
  <si>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</si>
  <si>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</si>
  <si>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</si>
  <si>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</si>
  <si>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</si>
  <si>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</si>
  <si>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</si>
  <si>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</si>
  <si>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</si>
  <si>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</si>
  <si>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</si>
  <si>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</si>
  <si>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</si>
  <si>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</si>
  <si>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</si>
  <si>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</si>
  <si>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</si>
  <si>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</si>
  <si>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</si>
  <si>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</si>
  <si>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</si>
  <si>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</si>
  <si>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</si>
  <si>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</si>
  <si>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</si>
  <si>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</si>
  <si>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</si>
  <si>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</si>
  <si>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</si>
  <si>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</si>
  <si>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</si>
  <si>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</si>
  <si>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</si>
  <si>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</si>
  <si>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</si>
  <si>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</si>
  <si>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</si>
  <si>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</si>
  <si>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</si>
  <si>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</si>
  <si>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</si>
  <si>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</si>
  <si>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</si>
  <si>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</si>
  <si>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</si>
  <si>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</si>
  <si>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</si>
  <si>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</si>
  <si>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</si>
  <si>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</si>
  <si>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</si>
  <si>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</si>
  <si>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</si>
  <si>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</si>
  <si>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</si>
  <si>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</si>
  <si>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</si>
  <si>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</si>
  <si>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</si>
  <si>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</si>
  <si>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</si>
  <si>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</si>
  <si>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</si>
  <si>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</si>
  <si>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</si>
  <si>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</si>
  <si>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</si>
  <si>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</si>
  <si>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</si>
  <si>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</si>
  <si>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</si>
  <si>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</si>
  <si>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</si>
  <si>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</si>
  <si>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</si>
  <si>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</si>
  <si>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</si>
  <si>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</si>
  <si>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</si>
  <si>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</si>
  <si>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</si>
  <si>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</si>
  <si>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</si>
  <si>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</si>
  <si>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</si>
  <si>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</si>
  <si>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</si>
  <si>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</si>
  <si>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</si>
  <si>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</si>
  <si>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</si>
  <si>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</si>
  <si>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</si>
  <si>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</si>
  <si>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</si>
  <si>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</si>
  <si>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</si>
  <si>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</si>
  <si>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</si>
  <si>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</si>
  <si>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</si>
  <si>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</si>
  <si>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</si>
  <si>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</si>
  <si>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</si>
  <si>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</si>
  <si>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</si>
  <si>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</si>
  <si>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</si>
  <si>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</si>
  <si>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</si>
  <si>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</si>
  <si>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</si>
  <si>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</si>
  <si>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</si>
  <si>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</si>
  <si>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</si>
  <si>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</si>
  <si>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</si>
  <si>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</si>
  <si>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</si>
  <si>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</si>
  <si>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</si>
  <si>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</si>
  <si>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</si>
  <si>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</si>
  <si>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</si>
  <si>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</si>
  <si>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</si>
  <si>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</si>
  <si>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</si>
  <si>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</si>
  <si>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</si>
  <si>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</si>
  <si>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</si>
  <si>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</si>
  <si>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</si>
  <si>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</si>
  <si>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</si>
  <si>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</si>
  <si>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</si>
  <si>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</si>
  <si>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</si>
  <si>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</si>
  <si>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</si>
  <si>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</si>
  <si>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</si>
  <si>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</si>
  <si>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</si>
  <si>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</si>
  <si>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</si>
  <si>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</si>
  <si>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</si>
  <si>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</si>
  <si>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</si>
  <si>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</si>
  <si>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</si>
  <si>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</si>
  <si>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</si>
  <si>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</si>
  <si>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</si>
  <si>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</si>
  <si>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</si>
  <si>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</si>
  <si>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</si>
  <si>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</si>
  <si>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</si>
  <si>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</si>
  <si>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</si>
  <si>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</si>
  <si>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</si>
  <si>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</si>
  <si>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</si>
  <si>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</si>
  <si>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</si>
  <si>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</si>
  <si>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</si>
  <si>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</si>
  <si>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</si>
  <si>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</si>
  <si>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</si>
  <si>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</si>
  <si>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</si>
  <si>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</si>
  <si>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</si>
  <si>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</si>
  <si>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</si>
  <si>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</si>
  <si>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</si>
  <si>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</si>
  <si>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</si>
  <si>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</si>
  <si>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</si>
  <si>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</si>
  <si>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</si>
  <si>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</si>
  <si>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</si>
  <si>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</si>
  <si>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</si>
  <si>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</si>
  <si>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</si>
  <si>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</si>
  <si>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</si>
  <si>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</si>
  <si>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</si>
  <si>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</si>
  <si>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</si>
  <si>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</si>
  <si>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</si>
  <si>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</si>
  <si>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</si>
  <si>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</si>
  <si>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</si>
  <si>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</si>
  <si>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</si>
  <si>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</si>
  <si>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</si>
  <si>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</si>
  <si>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</si>
  <si>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</si>
  <si>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</si>
  <si>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</si>
  <si>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</si>
  <si>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</si>
  <si>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</si>
  <si>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</si>
  <si>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</si>
  <si>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</si>
  <si>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</si>
  <si>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</si>
  <si>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</si>
  <si>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</si>
  <si>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</si>
  <si>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</si>
  <si>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</si>
  <si>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</si>
  <si>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</si>
  <si>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</si>
  <si>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</si>
  <si>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</si>
  <si>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</si>
  <si>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</si>
  <si>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</si>
  <si>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</si>
  <si>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</si>
  <si>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</si>
  <si>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</si>
  <si>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</si>
  <si>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</si>
  <si>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</si>
  <si>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</si>
  <si>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</si>
  <si>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</si>
  <si>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</si>
  <si>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</si>
  <si>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</si>
  <si>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</si>
  <si>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</si>
  <si>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</si>
  <si>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</si>
  <si>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</si>
  <si>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</si>
  <si>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</si>
  <si>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</si>
  <si>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</si>
  <si>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</si>
  <si>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</si>
  <si>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</si>
  <si>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</si>
  <si>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</si>
  <si>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</si>
  <si>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</si>
  <si>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</si>
  <si>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</si>
  <si>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</si>
  <si>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</si>
  <si>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</si>
  <si>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</si>
  <si>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</si>
  <si>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</si>
  <si>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</si>
  <si>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</si>
  <si>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</si>
  <si>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</si>
  <si>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</si>
  <si>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</si>
  <si>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</si>
  <si>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</si>
  <si>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</si>
  <si>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</si>
  <si>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</si>
  <si>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</si>
  <si>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</si>
  <si>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</si>
  <si>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</si>
  <si>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</si>
  <si>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</si>
  <si>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</si>
  <si>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</si>
  <si>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</si>
  <si>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</si>
  <si>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</si>
  <si>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</si>
  <si>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</si>
  <si>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</si>
  <si>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</si>
  <si>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</si>
  <si>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</si>
  <si>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</si>
  <si>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</si>
  <si>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</si>
  <si>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</si>
  <si>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</si>
  <si>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</si>
  <si>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</si>
  <si>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</si>
  <si>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</si>
  <si>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</si>
  <si>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</si>
  <si>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</si>
  <si>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</si>
  <si>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</si>
  <si>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</si>
  <si>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</si>
  <si>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</si>
  <si>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</si>
  <si>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</si>
  <si>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</si>
  <si>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</si>
  <si>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</si>
  <si>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</si>
  <si>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</si>
  <si>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</si>
  <si>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</si>
  <si>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</si>
  <si>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</si>
  <si>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</si>
  <si>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</si>
  <si>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</si>
  <si>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</si>
  <si>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</si>
  <si>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</si>
  <si>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</si>
  <si>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</si>
  <si>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</si>
  <si>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</si>
  <si>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</si>
  <si>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</si>
  <si>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</si>
  <si>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</si>
  <si>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</si>
  <si>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</si>
  <si>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</si>
  <si>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</si>
  <si>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</si>
  <si>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</si>
  <si>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</si>
  <si>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</si>
  <si>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</si>
  <si>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</si>
  <si>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</si>
  <si>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</si>
  <si>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</si>
  <si>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</si>
  <si>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</si>
  <si>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</si>
  <si>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</si>
  <si>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</si>
  <si>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</si>
  <si>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</si>
  <si>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</si>
  <si>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</si>
  <si>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</si>
  <si>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</si>
  <si>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</si>
  <si>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</si>
  <si>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</si>
  <si>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</si>
  <si>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</si>
  <si>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</si>
  <si>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</si>
  <si>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</si>
  <si>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</si>
  <si>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</si>
  <si>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</si>
  <si>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</si>
  <si>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</si>
  <si>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</si>
  <si>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</si>
  <si>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</si>
  <si>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</si>
  <si>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</si>
  <si>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</si>
  <si>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</si>
  <si>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</si>
  <si>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</si>
  <si>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</si>
  <si>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</si>
  <si>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</si>
  <si>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</si>
  <si>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</si>
  <si>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</si>
  <si>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</si>
  <si>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</si>
  <si>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</si>
  <si>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</si>
  <si>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</si>
  <si>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</si>
  <si>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</si>
  <si>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</si>
  <si>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</si>
  <si>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</si>
  <si>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</si>
  <si>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</si>
  <si>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</si>
  <si>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</si>
  <si>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</si>
  <si>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</si>
  <si>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</si>
  <si>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</si>
  <si>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</si>
  <si>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</si>
  <si>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</si>
  <si>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</si>
  <si>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</si>
  <si>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</si>
  <si>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</si>
  <si>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</si>
  <si>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</si>
  <si>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</si>
  <si>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</si>
  <si>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</si>
  <si>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</si>
  <si>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</si>
  <si>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</si>
  <si>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</si>
  <si>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</si>
  <si>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</si>
  <si>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</si>
  <si>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</si>
  <si>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</si>
  <si>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</si>
  <si>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</si>
  <si>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</si>
  <si>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</si>
  <si>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</si>
  <si>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</si>
  <si>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</si>
  <si>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</si>
  <si>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</si>
  <si>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</si>
  <si>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</si>
  <si>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</si>
  <si>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</si>
  <si>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</si>
  <si>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</si>
  <si>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</si>
  <si>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</si>
  <si>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</si>
  <si>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</si>
  <si>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</si>
  <si>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</si>
  <si>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</si>
  <si>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</si>
  <si>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</si>
  <si>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</si>
  <si>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</si>
  <si>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</si>
  <si>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</si>
  <si>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</si>
  <si>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</si>
  <si>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</si>
  <si>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</si>
  <si>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</si>
  <si>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</si>
  <si>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</si>
  <si>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</si>
  <si>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</si>
  <si>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</si>
  <si>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</si>
  <si>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</si>
  <si>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</si>
  <si>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</si>
  <si>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</si>
  <si>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</si>
  <si>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</si>
  <si>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</si>
  <si>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</si>
  <si>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</si>
  <si>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</si>
  <si>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</si>
  <si>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</si>
  <si>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</si>
  <si>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</si>
  <si>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</si>
  <si>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</si>
  <si>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</si>
  <si>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</si>
  <si>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</si>
  <si>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</si>
  <si>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</si>
  <si>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</si>
  <si>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</si>
  <si>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</si>
  <si>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</si>
  <si>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</si>
  <si>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</si>
  <si>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</si>
  <si>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</si>
  <si>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</si>
  <si>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</si>
  <si>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</si>
  <si>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</si>
  <si>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</si>
  <si>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</si>
  <si>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</si>
  <si>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</si>
  <si>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</si>
  <si>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</si>
  <si>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</si>
  <si>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</si>
  <si>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</si>
  <si>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</si>
  <si>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</si>
  <si>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</si>
  <si>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</si>
  <si>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</si>
  <si>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</si>
  <si>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</si>
  <si>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</si>
  <si>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</si>
  <si>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</si>
  <si>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</si>
  <si>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</si>
  <si>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</si>
  <si>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</si>
  <si>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</si>
  <si>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</si>
  <si>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</si>
  <si>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</si>
  <si>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</si>
  <si>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</si>
  <si>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</si>
  <si>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</si>
  <si>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</si>
  <si>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</si>
  <si>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</si>
  <si>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</si>
  <si>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</si>
  <si>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</si>
  <si>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</si>
  <si>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</si>
  <si>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</si>
  <si>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</si>
  <si>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</si>
  <si>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</si>
  <si>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</si>
  <si>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</si>
  <si>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</si>
  <si>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</si>
  <si>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</si>
  <si>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</si>
  <si>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</si>
  <si>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</si>
  <si>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</si>
  <si>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</si>
  <si>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</si>
  <si>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</si>
  <si>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</si>
  <si>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</si>
  <si>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</si>
  <si>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</si>
  <si>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</si>
  <si>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</si>
  <si>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</si>
  <si>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</si>
  <si>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</si>
  <si>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</si>
  <si>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</si>
  <si>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</si>
  <si>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</si>
  <si>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</si>
  <si>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</si>
  <si>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</si>
  <si>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</si>
  <si>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</si>
  <si>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</si>
  <si>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</si>
  <si>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</si>
  <si>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</si>
  <si>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</si>
  <si>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</si>
  <si>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</si>
  <si>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</si>
  <si>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</si>
  <si>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</si>
  <si>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</si>
  <si>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</si>
  <si>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</si>
  <si>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</si>
  <si>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</si>
  <si>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</si>
  <si>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</si>
  <si>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</si>
  <si>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</si>
  <si>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</si>
  <si>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</si>
  <si>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</si>
  <si>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</si>
  <si>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</si>
  <si>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</si>
  <si>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</si>
  <si>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</si>
  <si>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</si>
  <si>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</si>
  <si>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</si>
  <si>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</si>
  <si>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</si>
  <si>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</si>
  <si>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</si>
  <si>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</si>
  <si>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</si>
  <si>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</si>
  <si>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</si>
  <si>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</si>
  <si>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</si>
  <si>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</si>
  <si>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</si>
  <si>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</si>
  <si>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</si>
  <si>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</si>
  <si>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</si>
  <si>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</si>
  <si>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</si>
  <si>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</si>
  <si>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</si>
  <si>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</si>
  <si>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</si>
  <si>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</si>
  <si>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</si>
  <si>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</si>
  <si>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</si>
  <si>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</si>
  <si>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</si>
  <si>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</si>
  <si>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</si>
  <si>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</si>
  <si>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</si>
  <si>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</si>
  <si>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</si>
  <si>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</si>
  <si>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</si>
  <si>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</si>
  <si>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</si>
  <si>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</si>
  <si>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</si>
  <si>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</si>
  <si>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</si>
  <si>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</si>
  <si>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</si>
  <si>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</si>
  <si>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</si>
  <si>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</si>
  <si>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</si>
  <si>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</si>
  <si>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</si>
  <si>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</si>
  <si>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</si>
  <si>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</si>
  <si>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</si>
  <si>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</si>
  <si>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</si>
  <si>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</si>
  <si>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</si>
  <si>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</si>
  <si>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</si>
  <si>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</si>
  <si>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</si>
  <si>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</si>
  <si>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</si>
  <si>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</si>
  <si>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</si>
  <si>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</si>
  <si>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</si>
  <si>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</si>
  <si>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</si>
  <si>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</si>
  <si>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</si>
  <si>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</si>
  <si>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</si>
  <si>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</si>
  <si>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</si>
  <si>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</si>
  <si>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</si>
  <si>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</si>
  <si>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</si>
  <si>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</si>
  <si>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</si>
  <si>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</si>
  <si>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</si>
  <si>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</si>
  <si>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</si>
  <si>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</si>
  <si>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</si>
  <si>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</si>
  <si>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</si>
  <si>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</si>
  <si>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</si>
  <si>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</si>
  <si>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</si>
  <si>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</si>
  <si>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</si>
  <si>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</si>
  <si>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</si>
  <si>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</si>
  <si>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</si>
  <si>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</si>
  <si>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</si>
  <si>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</si>
  <si>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</si>
  <si>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</si>
  <si>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</si>
  <si>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</si>
  <si>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</si>
  <si>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</si>
  <si>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</si>
  <si>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</si>
  <si>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</si>
  <si>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</si>
  <si>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</si>
  <si>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</si>
  <si>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</si>
  <si>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</si>
  <si>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</si>
  <si>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</si>
  <si>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</si>
  <si>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</si>
  <si>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</si>
  <si>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</si>
  <si>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</si>
  <si>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</si>
  <si>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</si>
  <si>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</si>
  <si>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</si>
  <si>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</si>
  <si>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</si>
  <si>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</si>
  <si>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</si>
  <si>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</si>
  <si>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</si>
  <si>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</si>
  <si>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</si>
  <si>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</si>
  <si>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</si>
  <si>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</si>
  <si>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</si>
  <si>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</si>
  <si>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</si>
  <si>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</si>
  <si>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</si>
  <si>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</si>
  <si>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</si>
  <si>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</si>
  <si>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</si>
  <si>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</si>
  <si>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</si>
  <si>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</si>
  <si>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</si>
  <si>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</si>
  <si>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</si>
  <si>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</si>
  <si>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</si>
  <si>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</si>
  <si>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</si>
  <si>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</si>
  <si>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</si>
  <si>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</si>
  <si>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</si>
  <si>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</si>
  <si>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</si>
  <si>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</si>
  <si>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</si>
  <si>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</si>
  <si>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</si>
  <si>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</si>
  <si>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</si>
  <si>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</si>
  <si>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</si>
  <si>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</si>
  <si>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</si>
  <si>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</si>
  <si>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</si>
  <si>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</si>
  <si>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</si>
  <si>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</si>
  <si>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</si>
  <si>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</si>
  <si>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</si>
  <si>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</si>
  <si>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</si>
  <si>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</si>
  <si>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</si>
  <si>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</si>
  <si>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</si>
  <si>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</si>
  <si>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</si>
  <si>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</si>
  <si>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</si>
  <si>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</si>
  <si>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</si>
  <si>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</si>
  <si>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</si>
  <si>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</si>
  <si>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</si>
  <si>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</si>
  <si>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</si>
  <si>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</si>
  <si>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</si>
  <si>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</si>
  <si>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</si>
  <si>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</si>
  <si>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</si>
  <si>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</si>
  <si>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</si>
  <si>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</si>
  <si>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</si>
  <si>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</si>
  <si>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</si>
  <si>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</si>
  <si>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</si>
  <si>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</si>
  <si>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</si>
  <si>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</si>
  <si>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</si>
  <si>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</si>
  <si>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</si>
  <si>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</si>
  <si>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</si>
  <si>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</si>
  <si>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</si>
  <si>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</si>
  <si>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</si>
  <si>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</si>
  <si>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</si>
  <si>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</si>
  <si>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</si>
  <si>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</si>
  <si>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</si>
  <si>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</si>
  <si>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</si>
  <si>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</si>
  <si>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</si>
  <si>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</si>
  <si>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</si>
  <si>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</si>
  <si>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</si>
  <si>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</si>
  <si>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</si>
  <si>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</si>
  <si>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</si>
  <si>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</si>
  <si>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</si>
  <si>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</si>
  <si>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</si>
  <si>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</si>
  <si>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</si>
  <si>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</si>
  <si>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</si>
  <si>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</si>
  <si>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</si>
  <si>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</si>
  <si>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</si>
  <si>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</si>
  <si>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</si>
  <si>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</si>
  <si>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</si>
  <si>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</si>
  <si>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</si>
  <si>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</si>
  <si>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</si>
  <si>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</si>
  <si>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</si>
  <si>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</si>
  <si>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</si>
  <si>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</si>
  <si>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</si>
  <si>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</si>
  <si>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</si>
  <si>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</si>
  <si>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</si>
  <si>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</si>
  <si>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</si>
  <si>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</si>
  <si>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</si>
  <si>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</si>
  <si>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</si>
  <si>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</si>
  <si>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</si>
  <si>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</si>
  <si>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</si>
  <si>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</si>
  <si>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</si>
  <si>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</si>
  <si>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</si>
  <si>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</si>
  <si>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</si>
  <si>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</si>
  <si>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</si>
  <si>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</si>
  <si>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</si>
  <si>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</si>
  <si>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</si>
  <si>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</si>
  <si>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</si>
  <si>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</si>
  <si>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</si>
  <si>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</si>
  <si>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</si>
  <si>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</si>
  <si>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</si>
  <si>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</si>
  <si>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</si>
  <si>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</si>
  <si>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</si>
  <si>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</si>
  <si>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</si>
  <si>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</si>
  <si>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</si>
  <si>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</si>
  <si>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</si>
  <si>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</si>
  <si>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</si>
  <si>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</si>
  <si>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</si>
  <si>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</si>
  <si>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</si>
  <si>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</si>
  <si>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</si>
  <si>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</si>
  <si>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</si>
  <si>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</si>
  <si>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</si>
  <si>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</si>
  <si>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</si>
  <si>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</si>
  <si>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</si>
  <si>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</si>
  <si>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</si>
  <si>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</si>
  <si>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</si>
  <si>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</si>
  <si>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</si>
  <si>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</si>
  <si>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</si>
  <si>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</si>
  <si>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</si>
  <si>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</si>
  <si>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</si>
  <si>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</si>
  <si>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</si>
  <si>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</si>
  <si>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</si>
  <si>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</si>
  <si>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</si>
  <si>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</si>
  <si>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</si>
  <si>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</si>
  <si>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</si>
  <si>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</si>
  <si>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</si>
  <si>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</si>
  <si>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</si>
  <si>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</si>
  <si>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</si>
  <si>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</si>
  <si>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</si>
  <si>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</si>
  <si>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</si>
  <si>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</si>
  <si>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</si>
  <si>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</si>
  <si>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</si>
  <si>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</si>
  <si>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</si>
  <si>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</si>
  <si>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</si>
  <si>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</si>
  <si>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</si>
  <si>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</si>
  <si>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</si>
  <si>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</si>
  <si>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</si>
  <si>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</si>
  <si>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</si>
  <si>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</si>
  <si>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</si>
  <si>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</si>
  <si>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</si>
  <si>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</si>
  <si>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</si>
  <si>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</si>
  <si>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</si>
  <si>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</si>
  <si>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</si>
  <si>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</si>
  <si>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</si>
  <si>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</si>
  <si>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</si>
  <si>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</si>
  <si>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</si>
  <si>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</si>
  <si>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</si>
  <si>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</si>
  <si>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</si>
  <si>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</si>
  <si>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</si>
  <si>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</si>
  <si>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</si>
  <si>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</si>
  <si>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</si>
  <si>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</si>
  <si>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</si>
  <si>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</si>
  <si>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</si>
  <si>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</si>
  <si>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</si>
  <si>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</si>
  <si>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</si>
  <si>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</si>
  <si>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</si>
  <si>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</si>
  <si>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</si>
  <si>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</si>
  <si>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</si>
  <si>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</si>
  <si>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</si>
  <si>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</si>
  <si>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</si>
  <si>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</si>
  <si>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</si>
  <si>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</si>
  <si>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</si>
  <si>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</si>
  <si>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</si>
  <si>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</si>
  <si>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</si>
  <si>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</si>
  <si>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</si>
  <si>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</si>
  <si>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</si>
  <si>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</si>
  <si>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</si>
  <si>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</si>
  <si>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</si>
  <si>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</si>
  <si>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</si>
  <si>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</si>
  <si>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</si>
  <si>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</si>
  <si>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</si>
  <si>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</si>
  <si>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</si>
  <si>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</si>
  <si>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</si>
  <si>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</si>
  <si>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</si>
  <si>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</si>
  <si>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</si>
  <si>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</si>
  <si>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</si>
  <si>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</si>
  <si>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</si>
  <si>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</si>
  <si>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</si>
  <si>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</si>
  <si>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</si>
  <si>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</si>
  <si>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</si>
  <si>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</si>
  <si>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</si>
  <si>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</si>
  <si>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</si>
  <si>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</si>
  <si>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</si>
  <si>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</si>
  <si>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</si>
  <si>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</si>
  <si>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</si>
  <si>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</si>
  <si>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</si>
  <si>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</si>
  <si>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</si>
  <si>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</si>
  <si>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</si>
  <si>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</si>
  <si>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</si>
  <si>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</si>
  <si>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</si>
  <si>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</si>
  <si>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</si>
  <si>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</si>
  <si>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</si>
  <si>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</si>
  <si>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</si>
  <si>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</si>
  <si>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</si>
  <si>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</si>
  <si>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</si>
  <si>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</si>
  <si>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</si>
  <si>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</si>
  <si>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</si>
  <si>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</si>
  <si>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</si>
  <si>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</si>
  <si>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</si>
  <si>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</si>
  <si>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</si>
  <si>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</si>
  <si>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</si>
  <si>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</si>
  <si>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</si>
  <si>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</si>
  <si>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</si>
  <si>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</si>
  <si>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</si>
  <si>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</si>
  <si>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</si>
  <si>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</si>
  <si>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</si>
  <si>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</si>
  <si>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</si>
  <si>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</si>
  <si>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</si>
  <si>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</si>
  <si>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</si>
  <si>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</si>
  <si>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</si>
  <si>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</si>
  <si>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</si>
  <si>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</si>
  <si>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</si>
  <si>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</si>
  <si>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</si>
  <si>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</si>
  <si>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</si>
  <si>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</si>
  <si>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</si>
  <si>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</si>
  <si>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</si>
  <si>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</si>
  <si>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</si>
  <si>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</si>
  <si>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</si>
  <si>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</si>
  <si>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</si>
  <si>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</si>
  <si>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</si>
  <si>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</si>
  <si>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</si>
  <si>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</si>
  <si>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</si>
  <si>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</si>
  <si>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</si>
  <si>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</si>
  <si>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</si>
  <si>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</si>
  <si>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</si>
  <si>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</si>
  <si>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</si>
  <si>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</si>
  <si>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</si>
  <si>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</si>
  <si>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</si>
  <si>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</si>
  <si>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</si>
  <si>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</si>
  <si>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</si>
  <si>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</si>
  <si>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</si>
  <si>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</si>
  <si>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</si>
  <si>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</si>
  <si>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</si>
  <si>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</si>
  <si>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</si>
  <si>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</si>
  <si>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</si>
  <si>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</si>
  <si>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</si>
  <si>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</si>
  <si>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</si>
  <si>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</si>
  <si>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</si>
  <si>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</si>
  <si>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</si>
  <si>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</si>
  <si>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</si>
  <si>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</si>
  <si>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</si>
  <si>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</si>
  <si>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</si>
  <si>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</si>
  <si>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</si>
  <si>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</si>
  <si>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</si>
  <si>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</si>
  <si>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</si>
  <si>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</si>
  <si>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</si>
  <si>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</si>
  <si>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</si>
  <si>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</si>
  <si>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</si>
  <si>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</si>
  <si>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</si>
  <si>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</si>
  <si>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</si>
  <si>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</si>
  <si>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</si>
  <si>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</si>
  <si>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</si>
  <si>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</si>
  <si>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</si>
  <si>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</si>
  <si>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</si>
  <si>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</si>
  <si>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</si>
  <si>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</si>
  <si>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</si>
  <si>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</si>
  <si>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</si>
  <si>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</si>
  <si>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</si>
  <si>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</si>
  <si>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</si>
  <si>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</si>
  <si>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</si>
  <si>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</si>
  <si>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</si>
  <si>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</si>
  <si>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</si>
  <si>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</si>
  <si>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</si>
  <si>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</si>
  <si>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</si>
  <si>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</si>
  <si>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</si>
  <si>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</si>
  <si>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</si>
  <si>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</si>
  <si>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</si>
  <si>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</si>
  <si>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</si>
  <si>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</si>
  <si>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</si>
  <si>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</si>
  <si>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</si>
  <si>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</si>
  <si>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</si>
  <si>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</si>
  <si>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</si>
  <si>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</si>
  <si>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</si>
  <si>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</si>
  <si>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</si>
  <si>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</si>
  <si>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</si>
  <si>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</si>
  <si>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</si>
  <si>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</si>
  <si>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</si>
  <si>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</si>
  <si>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</si>
  <si>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</si>
  <si>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</si>
  <si>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</si>
  <si>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</si>
  <si>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</si>
  <si>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</si>
  <si>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</si>
  <si>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</si>
  <si>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</si>
  <si>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</si>
  <si>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</si>
  <si>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</si>
  <si>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</si>
  <si>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</si>
  <si>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</si>
  <si>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</si>
  <si>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</si>
  <si>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</si>
  <si>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</si>
  <si>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</si>
  <si>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</si>
  <si>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</si>
  <si>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</si>
  <si>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</si>
  <si>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</si>
  <si>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</si>
  <si>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</si>
  <si>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</si>
  <si>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</si>
  <si>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</si>
  <si>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</si>
  <si>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</si>
  <si>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</si>
  <si>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</si>
  <si>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</si>
  <si>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</si>
  <si>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</si>
  <si>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</si>
  <si>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</si>
  <si>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</si>
  <si>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</si>
  <si>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</si>
  <si>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</si>
  <si>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</si>
  <si>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</si>
  <si>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</si>
  <si>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</si>
  <si>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</si>
  <si>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</si>
  <si>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</si>
  <si>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</si>
  <si>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</si>
  <si>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</si>
  <si>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</si>
  <si>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</si>
  <si>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</si>
  <si>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</si>
  <si>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</si>
  <si>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</si>
  <si>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</si>
  <si>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</si>
  <si>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</si>
  <si>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</si>
  <si>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</si>
  <si>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</si>
  <si>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</si>
  <si>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</si>
  <si>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</si>
  <si>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</si>
  <si>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</si>
  <si>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</si>
  <si>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</si>
  <si>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</si>
  <si>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</si>
  <si>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</si>
  <si>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</si>
  <si>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</si>
  <si>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</si>
  <si>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</si>
  <si>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</si>
  <si>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</si>
  <si>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</si>
  <si>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</si>
  <si>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</si>
  <si>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</si>
  <si>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</si>
  <si>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</si>
  <si>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</si>
  <si>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</si>
  <si>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</si>
  <si>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</si>
  <si>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</si>
  <si>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</si>
  <si>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</si>
  <si>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</si>
  <si>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</si>
  <si>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</si>
  <si>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</si>
  <si>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</si>
  <si>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</si>
  <si>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</si>
  <si>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</si>
  <si>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</si>
  <si>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</si>
  <si>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</si>
  <si>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</si>
  <si>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</si>
  <si>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</si>
  <si>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</si>
  <si>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</si>
  <si>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</si>
  <si>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</si>
  <si>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</si>
  <si>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</si>
  <si>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</si>
  <si>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</si>
  <si>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</si>
  <si>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</si>
  <si>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</si>
  <si>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</si>
  <si>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</si>
  <si>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</si>
  <si>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</si>
  <si>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</si>
  <si>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</si>
  <si>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</si>
  <si>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</si>
  <si>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</si>
  <si>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</si>
  <si>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</si>
  <si>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</si>
  <si>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</si>
  <si>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</si>
  <si>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</si>
  <si>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</si>
  <si>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</si>
  <si>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</si>
  <si>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</si>
  <si>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</si>
  <si>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</si>
  <si>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</si>
  <si>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</si>
  <si>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</si>
  <si>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</si>
  <si>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</si>
  <si>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</si>
  <si>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</si>
  <si>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</si>
  <si>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</si>
  <si>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</si>
  <si>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</si>
  <si>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</si>
  <si>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</si>
  <si>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</si>
  <si>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</si>
  <si>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</si>
  <si>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</si>
  <si>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</si>
  <si>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</si>
  <si>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</si>
  <si>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</si>
  <si>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</si>
  <si>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</si>
  <si>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</si>
  <si>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</si>
  <si>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</si>
  <si>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</si>
  <si>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</si>
  <si>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</si>
  <si>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</si>
  <si>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</si>
  <si>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</si>
  <si>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</si>
  <si>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</si>
  <si>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</si>
  <si>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</si>
  <si>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</si>
  <si>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</si>
  <si>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</si>
  <si>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</si>
  <si>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</si>
  <si>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</si>
  <si>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</si>
  <si>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</si>
  <si>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</si>
  <si>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</si>
  <si>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</si>
  <si>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</si>
  <si>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</si>
  <si>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</si>
  <si>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</si>
  <si>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</si>
  <si>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</si>
  <si>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</si>
  <si>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</si>
  <si>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</si>
  <si>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</si>
  <si>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</si>
  <si>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</si>
  <si>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</si>
  <si>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</si>
  <si>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</si>
  <si>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</si>
  <si>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</si>
  <si>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</si>
  <si>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</si>
  <si>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</si>
  <si>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</si>
  <si>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</si>
  <si>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</si>
  <si>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</si>
  <si>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</si>
  <si>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</si>
  <si>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</si>
  <si>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</si>
  <si>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</si>
  <si>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</si>
  <si>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</si>
  <si>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</si>
  <si>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</si>
  <si>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</si>
  <si>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</si>
  <si>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</si>
  <si>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</si>
  <si>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</si>
  <si>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</si>
  <si>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</si>
  <si>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</si>
  <si>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</si>
  <si>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</si>
  <si>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</si>
  <si>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</si>
  <si>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</si>
  <si>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</si>
  <si>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</si>
  <si>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</si>
  <si>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</si>
  <si>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</si>
  <si>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</si>
  <si>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</si>
  <si>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</si>
  <si>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</si>
  <si>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</si>
  <si>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</si>
  <si>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</si>
  <si>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</si>
  <si>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</si>
  <si>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</si>
  <si>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</si>
  <si>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</si>
  <si>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</si>
  <si>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</si>
  <si>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</si>
  <si>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</si>
  <si>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</si>
  <si>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</si>
  <si>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</si>
  <si>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</si>
  <si>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</si>
  <si>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</si>
  <si>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</si>
  <si>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</si>
  <si>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</si>
  <si>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</si>
  <si>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</si>
  <si>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</si>
  <si>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</si>
  <si>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</si>
  <si>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</si>
  <si>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</si>
  <si>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</si>
  <si>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</si>
  <si>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</si>
  <si>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</si>
  <si>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</si>
  <si>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</si>
  <si>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</si>
  <si>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</si>
  <si>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</si>
  <si>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</si>
  <si>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</si>
  <si>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</si>
  <si>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</si>
  <si>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</si>
  <si>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</si>
  <si>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</si>
  <si>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</si>
  <si>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</si>
  <si>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</si>
  <si>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</si>
  <si>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</si>
  <si>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</si>
  <si>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</si>
  <si>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</si>
  <si>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</si>
  <si>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</si>
  <si>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</si>
  <si>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</si>
  <si>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</si>
  <si>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</si>
  <si>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</si>
  <si>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</si>
  <si>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</si>
  <si>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</si>
  <si>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</si>
  <si>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</si>
  <si>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</si>
  <si>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</si>
  <si>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</si>
  <si>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</si>
  <si>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</si>
  <si>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</si>
  <si>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</si>
  <si>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</si>
  <si>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</si>
  <si>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</si>
  <si>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</si>
  <si>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</si>
  <si>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</si>
  <si>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</si>
  <si>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</si>
  <si>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</si>
  <si>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</si>
  <si>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</si>
  <si>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</si>
  <si>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</si>
  <si>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</si>
  <si>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</si>
  <si>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</si>
  <si>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</si>
  <si>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</si>
  <si>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</si>
  <si>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</si>
  <si>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</si>
  <si>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</si>
  <si>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</si>
  <si>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</si>
  <si>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</si>
  <si>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</si>
  <si>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</si>
  <si>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</si>
  <si>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</si>
  <si>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</si>
  <si>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</si>
  <si>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</si>
  <si>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</si>
  <si>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</si>
  <si>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</si>
  <si>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</si>
  <si>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</si>
  <si>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</si>
  <si>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</si>
  <si>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</si>
  <si>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</si>
  <si>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</si>
  <si>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</si>
  <si>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</si>
  <si>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</si>
  <si>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</si>
  <si>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</si>
  <si>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</si>
  <si>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</si>
  <si>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</si>
  <si>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</si>
  <si>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</si>
  <si>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</si>
  <si>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</si>
  <si>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</si>
  <si>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</si>
  <si>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</si>
  <si>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</si>
  <si>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</si>
  <si>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</si>
  <si>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</si>
  <si>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</si>
  <si>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</si>
  <si>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</si>
  <si>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</si>
  <si>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</si>
  <si>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</si>
  <si>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</si>
  <si>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</si>
  <si>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</si>
  <si>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</si>
  <si>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</si>
  <si>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</si>
  <si>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</si>
  <si>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</si>
  <si>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</si>
  <si>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</si>
  <si>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</si>
  <si>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</si>
  <si>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</si>
  <si>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</si>
  <si>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</si>
  <si>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</si>
  <si>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</si>
  <si>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</si>
  <si>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</si>
  <si>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</si>
  <si>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</si>
  <si>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</si>
  <si>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</si>
  <si>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</si>
  <si>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</si>
  <si>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</si>
  <si>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</si>
  <si>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</si>
  <si>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</si>
  <si>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</si>
  <si>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</si>
  <si>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</si>
  <si>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</si>
  <si>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</si>
  <si>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</si>
  <si>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</si>
  <si>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</si>
  <si>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</si>
  <si>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</si>
  <si>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</si>
  <si>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</si>
  <si>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</si>
  <si>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</si>
  <si>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</si>
  <si>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</si>
  <si>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</si>
  <si>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</si>
  <si>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</si>
  <si>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</si>
  <si>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</si>
  <si>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</si>
  <si>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</si>
  <si>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</si>
  <si>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</si>
  <si>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</si>
  <si>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</si>
  <si>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</si>
  <si>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</si>
  <si>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</si>
  <si>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</si>
  <si>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</si>
  <si>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</si>
  <si>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</si>
  <si>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</si>
  <si>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</si>
  <si>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</si>
  <si>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</si>
  <si>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</si>
  <si>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</si>
  <si>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</si>
  <si>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</si>
  <si>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</si>
  <si>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</si>
  <si>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</si>
  <si>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</si>
  <si>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</si>
  <si>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</si>
  <si>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</si>
  <si>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</si>
  <si>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</si>
  <si>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</si>
  <si>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</si>
  <si>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</si>
  <si>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</si>
  <si>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</si>
  <si>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</si>
  <si>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</si>
  <si>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</si>
  <si>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</si>
  <si>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</si>
  <si>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</si>
  <si>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</si>
  <si>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</si>
  <si>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</si>
  <si>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</si>
  <si>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</si>
  <si>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</si>
  <si>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</si>
  <si>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</si>
  <si>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</si>
  <si>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</si>
  <si>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</si>
  <si>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</si>
  <si>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</si>
  <si>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</si>
  <si>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</si>
  <si>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</si>
  <si>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</si>
  <si>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</si>
  <si>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</si>
  <si>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</si>
  <si>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</si>
  <si>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</si>
  <si>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</si>
  <si>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</si>
  <si>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</si>
  <si>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</si>
  <si>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</si>
  <si>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</si>
  <si>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</si>
  <si>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</si>
  <si>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</si>
  <si>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</si>
  <si>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</si>
  <si>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</si>
  <si>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</si>
  <si>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</si>
  <si>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</si>
  <si>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</si>
  <si>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</si>
  <si>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</si>
  <si>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</si>
  <si>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</si>
  <si>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</si>
  <si>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</si>
  <si>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</si>
  <si>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</si>
  <si>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</si>
  <si>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</si>
  <si>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</si>
  <si>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</si>
  <si>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</si>
  <si>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</si>
  <si>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</si>
  <si>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</si>
  <si>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</si>
  <si>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</si>
  <si>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</si>
  <si>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</si>
  <si>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</si>
  <si>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</si>
  <si>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</si>
  <si>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</si>
  <si>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</si>
  <si>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</si>
  <si>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</si>
  <si>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</si>
  <si>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</si>
  <si>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</si>
  <si>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</si>
  <si>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</si>
  <si>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</si>
  <si>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</si>
  <si>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</si>
  <si>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</si>
  <si>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</si>
  <si>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</si>
  <si>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</si>
  <si>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</si>
  <si>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</si>
  <si>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</si>
  <si>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</si>
  <si>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</si>
  <si>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</si>
  <si>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</si>
  <si>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</si>
  <si>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</si>
  <si>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</si>
  <si>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</si>
  <si>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</si>
  <si>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</si>
  <si>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</si>
  <si>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</si>
  <si>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</si>
  <si>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</si>
  <si>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</si>
  <si>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</si>
  <si>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</si>
  <si>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</si>
  <si>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</si>
  <si>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</si>
  <si>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</si>
  <si>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</si>
  <si>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</si>
  <si>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</si>
  <si>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</si>
  <si>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</si>
  <si>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</si>
  <si>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</si>
  <si>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</si>
  <si>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</si>
  <si>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</si>
  <si>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</si>
  <si>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</si>
  <si>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</si>
  <si>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</si>
  <si>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</si>
  <si>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</si>
  <si>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</si>
  <si>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</si>
  <si>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</si>
  <si>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</si>
  <si>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</si>
  <si>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</si>
  <si>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</si>
  <si>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</si>
  <si>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</si>
  <si>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</si>
  <si>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</si>
  <si>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</si>
  <si>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</si>
  <si>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</si>
  <si>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</si>
  <si>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</si>
  <si>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</si>
  <si>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</si>
  <si>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</si>
  <si>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</si>
  <si>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</si>
  <si>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</si>
  <si>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</si>
  <si>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</si>
  <si>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</si>
  <si>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</si>
  <si>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</si>
  <si>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</si>
  <si>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</si>
  <si>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</si>
  <si>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</si>
  <si>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</si>
  <si>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</si>
  <si>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</si>
  <si>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</si>
  <si>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</si>
  <si>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</si>
  <si>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</si>
  <si>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</si>
  <si>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</si>
  <si>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</si>
  <si>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</si>
  <si>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</si>
  <si>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</si>
  <si>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</si>
  <si>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</si>
  <si>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</si>
  <si>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</si>
  <si>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</si>
  <si>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</si>
  <si>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</si>
  <si>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</si>
  <si>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</si>
  <si>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</si>
  <si>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</si>
  <si>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</si>
  <si>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</si>
  <si>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</si>
  <si>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</si>
  <si>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</si>
  <si>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</si>
  <si>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</si>
  <si>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</si>
  <si>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</si>
  <si>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</si>
  <si>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</si>
  <si>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</si>
  <si>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</si>
  <si>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</si>
  <si>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</si>
  <si>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</si>
  <si>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</si>
  <si>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</si>
  <si>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</si>
  <si>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</si>
  <si>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</si>
  <si>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</si>
  <si>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</si>
  <si>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</si>
  <si>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</si>
  <si>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</si>
  <si>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</si>
  <si>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</si>
  <si>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</si>
  <si>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</si>
  <si>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</si>
  <si>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</si>
  <si>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</si>
  <si>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</si>
  <si>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</si>
  <si>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</si>
  <si>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</si>
  <si>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</si>
  <si>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</si>
  <si>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</si>
  <si>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</si>
  <si>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</si>
  <si>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</si>
  <si>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</si>
  <si>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</si>
  <si>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</si>
  <si>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</si>
  <si>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</si>
  <si>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</si>
  <si>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</si>
  <si>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</si>
  <si>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</si>
  <si>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</si>
  <si>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</si>
  <si>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</si>
  <si>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</si>
  <si>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</si>
  <si>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</si>
  <si>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</si>
  <si>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</si>
  <si>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</si>
  <si>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</si>
  <si>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</si>
  <si>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</si>
  <si>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</si>
  <si>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</si>
  <si>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</si>
  <si>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</si>
  <si>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</si>
  <si>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</si>
  <si>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</si>
  <si>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</si>
  <si>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</si>
  <si>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</si>
  <si>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</si>
  <si>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</si>
  <si>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</si>
  <si>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</si>
  <si>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</si>
  <si>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</si>
  <si>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</si>
  <si>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</si>
  <si>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</si>
  <si>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</si>
  <si>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</si>
  <si>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</si>
  <si>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</si>
  <si>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</si>
  <si>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</si>
  <si>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</si>
  <si>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</si>
  <si>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</si>
  <si>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</si>
  <si>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</si>
  <si>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</si>
  <si>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</si>
  <si>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</si>
  <si>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</si>
  <si>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</si>
  <si>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</si>
  <si>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</si>
  <si>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</si>
  <si>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</si>
  <si>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</si>
  <si>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</si>
  <si>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</si>
  <si>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</si>
  <si>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</si>
  <si>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</si>
  <si>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</si>
  <si>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</si>
  <si>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</si>
  <si>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</si>
  <si>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</si>
  <si>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</si>
  <si>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</si>
  <si>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</si>
  <si>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</si>
  <si>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</si>
  <si>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</si>
  <si>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</si>
  <si>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</si>
  <si>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</si>
  <si>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</si>
  <si>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</si>
  <si>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</si>
  <si>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</si>
  <si>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</si>
  <si>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</si>
  <si>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</si>
  <si>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</si>
  <si>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</si>
  <si>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</si>
  <si>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</si>
  <si>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</si>
  <si>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</si>
  <si>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</si>
  <si>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</si>
  <si>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</si>
  <si>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</si>
  <si>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</si>
  <si>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</si>
  <si>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</si>
  <si>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</si>
  <si>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</si>
  <si>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</si>
  <si>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</si>
  <si>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</si>
  <si>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</si>
  <si>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</si>
  <si>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</si>
  <si>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</si>
  <si>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</si>
  <si>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</si>
  <si>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</si>
  <si>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</si>
  <si>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</si>
  <si>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</si>
  <si>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</si>
  <si>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</si>
  <si>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</si>
  <si>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</si>
  <si>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</si>
  <si>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</si>
  <si>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</si>
  <si>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</si>
  <si>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</si>
  <si>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</si>
  <si>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</si>
  <si>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</si>
  <si>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</si>
  <si>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</si>
  <si>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</si>
  <si>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</si>
  <si>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</si>
  <si>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</si>
  <si>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</si>
  <si>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</si>
  <si>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</si>
  <si>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</si>
  <si>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</si>
  <si>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</si>
  <si>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</si>
  <si>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</si>
  <si>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</si>
  <si>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</si>
  <si>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</si>
  <si>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</si>
  <si>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</si>
  <si>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</si>
  <si>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</si>
  <si>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</si>
  <si>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</si>
  <si>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</si>
  <si>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</si>
  <si>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</si>
  <si>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</si>
  <si>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</si>
  <si>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</si>
  <si>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</si>
  <si>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</si>
  <si>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</si>
  <si>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</si>
  <si>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</si>
  <si>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</si>
  <si>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</si>
  <si>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</si>
  <si>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</si>
  <si>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</si>
  <si>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</si>
  <si>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</si>
  <si>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</si>
  <si>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</si>
  <si>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</si>
  <si>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</si>
  <si>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____2023________                              Топ: ___Балапан__________                 Өткізу кезеңі: ____Қортынды______________        Өткізу мерзімі:___мамыр___________</t>
  </si>
  <si>
    <t>Абилқасымқызы Құралай</t>
  </si>
  <si>
    <t>Аршабек Ердаулет Алтынбекұлы</t>
  </si>
  <si>
    <t>Аскат Айлин Азаматқызы</t>
  </si>
  <si>
    <t>Ауесбек Айсұлтан  Жандосқызы</t>
  </si>
  <si>
    <t>Ахмет Алпамыс Курмангазыұлы</t>
  </si>
  <si>
    <t>Абилхан Сара</t>
  </si>
  <si>
    <t>Акимбабай Нұрым</t>
  </si>
  <si>
    <t>Алмасбек Іңкәр</t>
  </si>
  <si>
    <t>Асан Кәусар</t>
  </si>
  <si>
    <t>Аскербекұлы Нүрсерік</t>
  </si>
  <si>
    <t>Бақберген Шыңғыс</t>
  </si>
  <si>
    <t>Бақытжан Айзере</t>
  </si>
  <si>
    <t>Елтай Расул</t>
  </si>
  <si>
    <t>Есіркеп Райымбек</t>
  </si>
  <si>
    <t>Жарқын Айзере</t>
  </si>
  <si>
    <t>Избасар Нұр Айша</t>
  </si>
  <si>
    <t>Икмат Жарқын</t>
  </si>
  <si>
    <t>Қалдан Қымбат</t>
  </si>
  <si>
    <t>Қалдыбай Алдияр</t>
  </si>
  <si>
    <t>Құдабай Нұрзада</t>
  </si>
  <si>
    <t>Махмут Нұрасыл</t>
  </si>
  <si>
    <t>Намазбай Аруна</t>
  </si>
  <si>
    <t>Нұрмахан Әбдез</t>
  </si>
  <si>
    <t>Таубай Шұғыла</t>
  </si>
  <si>
    <t>Әбілхан Айбын</t>
  </si>
  <si>
    <t>Әділбек Жасмин</t>
  </si>
  <si>
    <t>Әшірәлі Өркен</t>
  </si>
  <si>
    <t xml:space="preserve">                                  Оқу жылы: ____2023________                              Топ: ___Балапан__________                 Өткізу кезеңі: ____Қорытынды______________        Өткізу мерзімі:___мамыр___________</t>
  </si>
  <si>
    <t>Бакыткали Ақбаян  Қазыбекқызы</t>
  </si>
  <si>
    <t>Даулетияр  САбинс Алдиярқызы</t>
  </si>
  <si>
    <t>Дүйсебек Айғаным Даулетқызы</t>
  </si>
  <si>
    <t xml:space="preserve">Жұматай Айару </t>
  </si>
  <si>
    <t>Ильяс Іңкәр Бауыржанқызы</t>
  </si>
  <si>
    <t>Қайрат Рамазан Жантөреұлы</t>
  </si>
  <si>
    <t>Керимкул Алтынай Нуркенесқызы</t>
  </si>
  <si>
    <t>Қосанбай Алихан  Абзалұлы</t>
  </si>
  <si>
    <t>Манарбек Абдурахман Аянбекұлы</t>
  </si>
  <si>
    <t>Мақұлбек Балым Бауыржанұлы</t>
  </si>
  <si>
    <t>Мырзатай Айсұлтан Жанатбекұлы</t>
  </si>
  <si>
    <t>Нысан Мадина Фахридинұлы</t>
  </si>
  <si>
    <t>Оразалы Нұрахмет Пернеханұлы</t>
  </si>
  <si>
    <t>Сағатов Батырхан Жантасович</t>
  </si>
  <si>
    <t>Смадияр  Ердаулет Даниярұлы</t>
  </si>
  <si>
    <t>Қалыбай Каусар Нұрбайқызы</t>
  </si>
  <si>
    <t>Құрбан Сырым Заңғарұлы</t>
  </si>
  <si>
    <t xml:space="preserve">                                  Оқу жылы: ____2023________                              Топ: ___Айгөлек__________                 Өткізу кезеңі: ____Қортынды______________        Өткізу мерзімі:___мамыр___________</t>
  </si>
  <si>
    <t>Абдихалық  Айлин Пердалықызы</t>
  </si>
  <si>
    <t>Абай  Айлин Әділетқызы</t>
  </si>
  <si>
    <t>Аршабек Нуриддин Бекжанұлы</t>
  </si>
  <si>
    <t>Байбосын Жалын Нурдосұлы</t>
  </si>
  <si>
    <t>Бактияр Ердаулет Адилұлы</t>
  </si>
  <si>
    <t>Бекбосын  Ерке Бакиерұлы</t>
  </si>
  <si>
    <t>Беркин Омар Ескалиұлы</t>
  </si>
  <si>
    <t>Елтай Әділ Ақтөреұлы</t>
  </si>
  <si>
    <t>Есиркеп Зейнеп Қайратқызы</t>
  </si>
  <si>
    <t>Коргамбай Бегарыс  Медеуұлы</t>
  </si>
  <si>
    <t>Кубей  Қайнар Айбекұлы</t>
  </si>
  <si>
    <t xml:space="preserve">Муратбек Мұса Нуркабылұлы </t>
  </si>
  <si>
    <t>Омарбек Айсана Биржанқызы</t>
  </si>
  <si>
    <t>Рахым Бағлан Ғаниұлы</t>
  </si>
  <si>
    <t>Телжан Жанасыл Максатұлы</t>
  </si>
  <si>
    <t>Турап Анелья Құттыбайқызы</t>
  </si>
  <si>
    <t>Турсынбай Аяна Куралбекқызы</t>
  </si>
  <si>
    <t>Төртбай Айару Айдосқызы</t>
  </si>
  <si>
    <t>Шакир Айзере Бактыбекқызы</t>
  </si>
  <si>
    <t>Қалдарбек Азамат Артықбайұлы</t>
  </si>
  <si>
    <t>Қонар Мардан Қозыбайұлы</t>
  </si>
  <si>
    <t>Акимбаба Айлуна Ержанқызы</t>
  </si>
  <si>
    <t>Амирбек Ерсайын Кайратұлы</t>
  </si>
  <si>
    <t xml:space="preserve">ДаулетиярЕлдарАлдиярұлы </t>
  </si>
  <si>
    <t xml:space="preserve">ЕрнарқызыАйзере </t>
  </si>
  <si>
    <t xml:space="preserve">ЕсімханРауанАсқарқызы </t>
  </si>
  <si>
    <t>ЖайдақбаеваБалназым</t>
  </si>
  <si>
    <t xml:space="preserve">ЖамалбекАлинұрМейірбекұлы </t>
  </si>
  <si>
    <t>ЖарылкапМұхамеджан</t>
  </si>
  <si>
    <t xml:space="preserve">ЖарқынАлуаҰлысбекқызы </t>
  </si>
  <si>
    <t xml:space="preserve">ИльясАйданаАсанқызы </t>
  </si>
  <si>
    <t xml:space="preserve">КәдірТаңшолпанБақытжанқызы </t>
  </si>
  <si>
    <t xml:space="preserve">КәрімбекГүлімайЖазылбекқызы </t>
  </si>
  <si>
    <t xml:space="preserve">НурлыбекАйаруНұрдаулетқызы </t>
  </si>
  <si>
    <t xml:space="preserve">ОсербайЖансаяМаксатқызы </t>
  </si>
  <si>
    <t xml:space="preserve">СмайловаКөзайым </t>
  </si>
  <si>
    <t xml:space="preserve">ТапейАсылайДаусейтқызы </t>
  </si>
  <si>
    <t xml:space="preserve">УақытНұрбану </t>
  </si>
  <si>
    <t xml:space="preserve">ҚұрбанЕрсайынМейірбекұлы </t>
  </si>
  <si>
    <t xml:space="preserve">ӘділбекМиіржанЕржанұлы </t>
  </si>
  <si>
    <t>АргинАзаматНургалиұлы</t>
  </si>
  <si>
    <t>АсанБағымБекмуратқызы</t>
  </si>
  <si>
    <t>Ануар Каусар Жалынұлы</t>
  </si>
  <si>
    <t>БалтабайАружанНурдаулетқызы</t>
  </si>
  <si>
    <t xml:space="preserve">                                  Оқу жылы: ____2023________                              Топ: ___Жауқазын__________                 Өткізу кезеңі: ____Қортынды______________        Өткізу мерзімі:___мамыр___________</t>
  </si>
  <si>
    <t xml:space="preserve">АбайАйаруӘділетқызы </t>
  </si>
  <si>
    <t xml:space="preserve">АлтынбекАлбинаАсылбекқызы </t>
  </si>
  <si>
    <t xml:space="preserve">АнуарНұрсезімНұрболқызы </t>
  </si>
  <si>
    <t xml:space="preserve">БайгелдіДаулетКенесбайұлы </t>
  </si>
  <si>
    <t xml:space="preserve">ДуманӘбдіәкімАзаматұлы </t>
  </si>
  <si>
    <t xml:space="preserve">ЕрежепАйбатырАрнатұлы </t>
  </si>
  <si>
    <t xml:space="preserve">ЖұманАрысланбекТұрарұлы </t>
  </si>
  <si>
    <t>ИбадуллаЖансаяПернебекқызы</t>
  </si>
  <si>
    <t>КалдыбайЖақсылықДаниярұлы</t>
  </si>
  <si>
    <t xml:space="preserve">КантбайЖалғасНурбекұлы </t>
  </si>
  <si>
    <t xml:space="preserve">КөбейӘминаАсаналиқызы </t>
  </si>
  <si>
    <t xml:space="preserve">МамадалиҚуандықБайсеитұлы </t>
  </si>
  <si>
    <t xml:space="preserve">МергенбайАйсұлтанМаратұлы </t>
  </si>
  <si>
    <t xml:space="preserve">НуридинЖалғасӘбілқасымұлы </t>
  </si>
  <si>
    <t xml:space="preserve">ОразалыБағланАсхатұлы </t>
  </si>
  <si>
    <t xml:space="preserve">РысбекСырымАсқарұлы </t>
  </si>
  <si>
    <t xml:space="preserve">СаймБағымКалижанқызы </t>
  </si>
  <si>
    <t xml:space="preserve">СаменМөлдірМырзабекқызы </t>
  </si>
  <si>
    <t>СейдазимовШаханДарабекович</t>
  </si>
  <si>
    <t xml:space="preserve">ТогысбайМирасСейфуллаұлы </t>
  </si>
  <si>
    <t xml:space="preserve">ТойлыбекБекетКуандыкұлы </t>
  </si>
  <si>
    <t xml:space="preserve">ШынарАңсарЕркегалиұлы </t>
  </si>
  <si>
    <t xml:space="preserve">                                  Оқу жылы: _2023___________                              Топ: ___Балауса__________                Өткізу кезеңі:  _Қортынды______________       Өткізу мерзімі:____мамыр__________</t>
  </si>
  <si>
    <t>Абайқызы Нұрбақыт</t>
  </si>
  <si>
    <t>Амангелді Айзере Естөреқызы</t>
  </si>
  <si>
    <t>Артықбекқызы Балым</t>
  </si>
  <si>
    <t>Аязбай Абылай Фархадқызы</t>
  </si>
  <si>
    <t>Бактияр Нұрділда Досханұлы</t>
  </si>
  <si>
    <t>Батыр Аюбхан Бахытжанұлы</t>
  </si>
  <si>
    <t>Бұхарбай Адина Ілесбайқызы</t>
  </si>
  <si>
    <t>Гаухар Айым Бақытқызы</t>
  </si>
  <si>
    <t>Есқали Муслим Бакқалиқызы</t>
  </si>
  <si>
    <t>Заманбек Рамазан Досжанұлы</t>
  </si>
  <si>
    <t>Избасар Айзере Шыңғысханқызы</t>
  </si>
  <si>
    <t>Манарбек Зере Дарынқызы</t>
  </si>
  <si>
    <t>Мұхтар Ерсұлтан Бауыржанұлы</t>
  </si>
  <si>
    <t>Нұралы Даяна Бақытжанқызы</t>
  </si>
  <si>
    <t>Нуриддин Айым Абдухамитқызы</t>
  </si>
  <si>
    <t>Сапарбек Амина Болатбекқызы</t>
  </si>
  <si>
    <t>Сапарбек  Сабина Болатбекқызы</t>
  </si>
  <si>
    <t>Сейдурасил Айару Сержанқызы</t>
  </si>
  <si>
    <t>Сүлеймен Азамат Алмасбекұлы</t>
  </si>
  <si>
    <t>Таубай Дастан Досжанұлы</t>
  </si>
  <si>
    <t>Хакиматулла Сара Дауленқызы</t>
  </si>
  <si>
    <t>Құлыншақ</t>
  </si>
  <si>
    <t xml:space="preserve">                                  Оқу жылы: ____2023________                              Топ: ___Балауса__________                 Өткізу кезеңі: ____Қортынды______________        Өткізу мерзімі:___мамыр___________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</si>
</sst>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Open Sans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008000"/>
      </top>
      <bottom style="medium">
        <color rgb="FF008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5" fillId="0" borderId="34" xfId="0" applyFont="1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15" fillId="0" borderId="51" xfId="0" applyFont="1" applyBorder="1" applyAlignment="1">
      <alignment vertical="center" wrapText="1"/>
    </xf>
    <xf numFmtId="0" fontId="17" fillId="0" borderId="1" xfId="0" applyFont="1" applyBorder="1"/>
    <xf numFmtId="0" fontId="17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0" fillId="0" borderId="9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9" fillId="0" borderId="49" xfId="0" applyFont="1" applyBorder="1" applyAlignment="1">
      <alignment vertical="top" wrapText="1"/>
    </xf>
    <xf numFmtId="0" fontId="19" fillId="0" borderId="50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1" fontId="0" fillId="0" borderId="0" xfId="1" applyNumberFormat="1" applyFon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1" fontId="0" fillId="0" borderId="31" xfId="1" applyNumberFormat="1" applyFont="1" applyBorder="1" applyAlignment="1">
      <alignment horizontal="center" vertical="center"/>
    </xf>
    <xf numFmtId="0" fontId="0" fillId="0" borderId="52" xfId="0" applyBorder="1"/>
    <xf numFmtId="1" fontId="16" fillId="4" borderId="0" xfId="0" applyNumberFormat="1" applyFont="1" applyFill="1"/>
    <xf numFmtId="0" fontId="1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8" fillId="4" borderId="1" xfId="0" applyFont="1" applyFill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J58"/>
  <sheetViews>
    <sheetView topLeftCell="A23" workbookViewId="0">
      <selection activeCell="I45" sqref="I45"/>
    </sheetView>
  </sheetViews>
  <sheetFormatPr defaultRowHeight="15"/>
  <cols>
    <col min="1" max="1" width="6.5703125" customWidth="1"/>
    <col min="2" max="2" width="32.42578125" customWidth="1"/>
  </cols>
  <sheetData>
    <row r="1" spans="1:374" ht="15.75">
      <c r="A1" s="5" t="s">
        <v>79</v>
      </c>
      <c r="B1" s="12" t="s">
        <v>131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374" ht="15.75">
      <c r="A2" s="112" t="s">
        <v>2551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</row>
    <row r="3" spans="1:37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 spans="1:374" ht="15.75">
      <c r="A4" s="71" t="s">
        <v>0</v>
      </c>
      <c r="B4" s="71" t="s">
        <v>1</v>
      </c>
      <c r="C4" s="72" t="s">
        <v>29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8" t="s">
        <v>2</v>
      </c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 t="s">
        <v>2</v>
      </c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9"/>
      <c r="DG4" s="78" t="s">
        <v>2</v>
      </c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3" t="s">
        <v>45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4"/>
      <c r="FO4" s="82" t="s">
        <v>55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91" t="s">
        <v>55</v>
      </c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83" t="s">
        <v>55</v>
      </c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4"/>
      <c r="IR4" s="91" t="s">
        <v>55</v>
      </c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79" t="s">
        <v>55</v>
      </c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9"/>
      <c r="KZ4" s="65" t="s">
        <v>67</v>
      </c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1"/>
    </row>
    <row r="5" spans="1:374" ht="15.75" customHeight="1">
      <c r="A5" s="71"/>
      <c r="B5" s="71"/>
      <c r="C5" s="75" t="s">
        <v>30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28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80" t="s">
        <v>3</v>
      </c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59"/>
      <c r="DG5" s="80" t="s">
        <v>237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76" t="s">
        <v>247</v>
      </c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5" t="s">
        <v>80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85" t="s">
        <v>56</v>
      </c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7"/>
      <c r="HT5" s="81" t="s">
        <v>81</v>
      </c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90" t="s">
        <v>82</v>
      </c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85" t="s">
        <v>57</v>
      </c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7"/>
      <c r="KZ5" s="59" t="s">
        <v>68</v>
      </c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7"/>
    </row>
    <row r="6" spans="1:374" ht="15.75" hidden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3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2"/>
      <c r="EL6" s="19"/>
      <c r="EM6" s="19"/>
      <c r="EN6" s="19"/>
      <c r="EO6" s="19"/>
      <c r="EP6" s="19"/>
      <c r="EQ6" s="19"/>
      <c r="ER6" s="19"/>
      <c r="ES6" s="19"/>
      <c r="ET6" s="19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3"/>
      <c r="MY6" s="4"/>
      <c r="MZ6" s="4"/>
      <c r="NA6" s="4"/>
      <c r="NB6" s="4"/>
      <c r="NC6" s="4"/>
      <c r="ND6" s="4"/>
      <c r="NE6" s="4"/>
      <c r="NF6" s="4"/>
      <c r="NG6" s="23"/>
      <c r="NH6" s="4"/>
      <c r="NI6" s="4"/>
      <c r="NJ6" s="4"/>
    </row>
    <row r="7" spans="1:374" ht="15.75" hidden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3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1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3"/>
      <c r="MY7" s="4"/>
      <c r="MZ7" s="4"/>
      <c r="NA7" s="4"/>
      <c r="NB7" s="4"/>
      <c r="NC7" s="4"/>
      <c r="ND7" s="4"/>
      <c r="NE7" s="4"/>
      <c r="NF7" s="4"/>
      <c r="NG7" s="23"/>
      <c r="NH7" s="4"/>
      <c r="NI7" s="4"/>
      <c r="NJ7" s="4"/>
    </row>
    <row r="8" spans="1:374" ht="15.75" hidden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3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1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3"/>
      <c r="MY8" s="4"/>
      <c r="MZ8" s="4"/>
      <c r="NA8" s="4"/>
      <c r="NB8" s="4"/>
      <c r="NC8" s="4"/>
      <c r="ND8" s="4"/>
      <c r="NE8" s="4"/>
      <c r="NF8" s="4"/>
      <c r="NG8" s="23"/>
      <c r="NH8" s="4"/>
      <c r="NI8" s="4"/>
      <c r="NJ8" s="4"/>
    </row>
    <row r="9" spans="1:374" ht="15.75" hidden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3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1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3"/>
      <c r="MY9" s="4"/>
      <c r="MZ9" s="4"/>
      <c r="NA9" s="4"/>
      <c r="NB9" s="4"/>
      <c r="NC9" s="4"/>
      <c r="ND9" s="4"/>
      <c r="NE9" s="4"/>
      <c r="NF9" s="4"/>
      <c r="NG9" s="23"/>
      <c r="NH9" s="4"/>
      <c r="NI9" s="4"/>
      <c r="NJ9" s="4"/>
    </row>
    <row r="10" spans="1:374" ht="15.75" hidden="1">
      <c r="A10" s="71"/>
      <c r="B10" s="7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3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1"/>
      <c r="EL10" s="4"/>
      <c r="EM10" s="4"/>
      <c r="EN10" s="4"/>
      <c r="EO10" s="4"/>
      <c r="EP10" s="4"/>
      <c r="EQ10" s="4"/>
      <c r="ER10" s="4"/>
      <c r="ES10" s="4"/>
      <c r="ET10" s="2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3"/>
      <c r="MY10" s="4"/>
      <c r="MZ10" s="4"/>
      <c r="NA10" s="4"/>
      <c r="NB10" s="4"/>
      <c r="NC10" s="4"/>
      <c r="ND10" s="4"/>
      <c r="NE10" s="4"/>
      <c r="NF10" s="4"/>
      <c r="NG10" s="23"/>
      <c r="NH10" s="4"/>
      <c r="NI10" s="4"/>
      <c r="NJ10" s="4"/>
    </row>
    <row r="11" spans="1:374" ht="16.5" thickBot="1">
      <c r="A11" s="71"/>
      <c r="B11" s="71"/>
      <c r="C11" s="95" t="s">
        <v>132</v>
      </c>
      <c r="D11" s="92" t="s">
        <v>5</v>
      </c>
      <c r="E11" s="92" t="s">
        <v>6</v>
      </c>
      <c r="F11" s="75" t="s">
        <v>215</v>
      </c>
      <c r="G11" s="75" t="s">
        <v>7</v>
      </c>
      <c r="H11" s="75" t="s">
        <v>8</v>
      </c>
      <c r="I11" s="75" t="s">
        <v>133</v>
      </c>
      <c r="J11" s="75" t="s">
        <v>9</v>
      </c>
      <c r="K11" s="75" t="s">
        <v>10</v>
      </c>
      <c r="L11" s="92" t="s">
        <v>134</v>
      </c>
      <c r="M11" s="92" t="s">
        <v>9</v>
      </c>
      <c r="N11" s="92" t="s">
        <v>10</v>
      </c>
      <c r="O11" s="92" t="s">
        <v>135</v>
      </c>
      <c r="P11" s="92" t="s">
        <v>11</v>
      </c>
      <c r="Q11" s="92" t="s">
        <v>4</v>
      </c>
      <c r="R11" s="92" t="s">
        <v>136</v>
      </c>
      <c r="S11" s="92" t="s">
        <v>6</v>
      </c>
      <c r="T11" s="92" t="s">
        <v>12</v>
      </c>
      <c r="U11" s="92" t="s">
        <v>137</v>
      </c>
      <c r="V11" s="92" t="s">
        <v>6</v>
      </c>
      <c r="W11" s="92" t="s">
        <v>12</v>
      </c>
      <c r="X11" s="93" t="s">
        <v>138</v>
      </c>
      <c r="Y11" s="94" t="s">
        <v>10</v>
      </c>
      <c r="Z11" s="95" t="s">
        <v>13</v>
      </c>
      <c r="AA11" s="92" t="s">
        <v>139</v>
      </c>
      <c r="AB11" s="92" t="s">
        <v>14</v>
      </c>
      <c r="AC11" s="92" t="s">
        <v>15</v>
      </c>
      <c r="AD11" s="92" t="s">
        <v>140</v>
      </c>
      <c r="AE11" s="92" t="s">
        <v>4</v>
      </c>
      <c r="AF11" s="92" t="s">
        <v>5</v>
      </c>
      <c r="AG11" s="92" t="s">
        <v>141</v>
      </c>
      <c r="AH11" s="92" t="s">
        <v>12</v>
      </c>
      <c r="AI11" s="92" t="s">
        <v>7</v>
      </c>
      <c r="AJ11" s="96" t="s">
        <v>216</v>
      </c>
      <c r="AK11" s="76"/>
      <c r="AL11" s="76"/>
      <c r="AM11" s="96" t="s">
        <v>142</v>
      </c>
      <c r="AN11" s="76"/>
      <c r="AO11" s="76"/>
      <c r="AP11" s="96" t="s">
        <v>143</v>
      </c>
      <c r="AQ11" s="76"/>
      <c r="AR11" s="76"/>
      <c r="AS11" s="96" t="s">
        <v>144</v>
      </c>
      <c r="AT11" s="76"/>
      <c r="AU11" s="76"/>
      <c r="AV11" s="96" t="s">
        <v>145</v>
      </c>
      <c r="AW11" s="76"/>
      <c r="AX11" s="76"/>
      <c r="AY11" s="96" t="s">
        <v>146</v>
      </c>
      <c r="AZ11" s="76"/>
      <c r="BA11" s="76"/>
      <c r="BB11" s="95" t="s">
        <v>147</v>
      </c>
      <c r="BC11" s="92"/>
      <c r="BD11" s="92"/>
      <c r="BE11" s="93" t="s">
        <v>217</v>
      </c>
      <c r="BF11" s="94"/>
      <c r="BG11" s="95"/>
      <c r="BH11" s="93" t="s">
        <v>148</v>
      </c>
      <c r="BI11" s="94"/>
      <c r="BJ11" s="95"/>
      <c r="BK11" s="92" t="s">
        <v>149</v>
      </c>
      <c r="BL11" s="92"/>
      <c r="BM11" s="92"/>
      <c r="BN11" s="92" t="s">
        <v>150</v>
      </c>
      <c r="BO11" s="92"/>
      <c r="BP11" s="92"/>
      <c r="BQ11" s="92" t="s">
        <v>151</v>
      </c>
      <c r="BR11" s="92"/>
      <c r="BS11" s="92"/>
      <c r="BT11" s="99" t="s">
        <v>152</v>
      </c>
      <c r="BU11" s="99"/>
      <c r="BV11" s="99"/>
      <c r="BW11" s="92" t="s">
        <v>153</v>
      </c>
      <c r="BX11" s="92"/>
      <c r="BY11" s="92"/>
      <c r="BZ11" s="92" t="s">
        <v>154</v>
      </c>
      <c r="CA11" s="92"/>
      <c r="CB11" s="92"/>
      <c r="CC11" s="92" t="s">
        <v>155</v>
      </c>
      <c r="CD11" s="92"/>
      <c r="CE11" s="92"/>
      <c r="CF11" s="92" t="s">
        <v>156</v>
      </c>
      <c r="CG11" s="92"/>
      <c r="CH11" s="92"/>
      <c r="CI11" s="92" t="s">
        <v>218</v>
      </c>
      <c r="CJ11" s="92"/>
      <c r="CK11" s="92"/>
      <c r="CL11" s="97" t="s">
        <v>157</v>
      </c>
      <c r="CM11" s="97"/>
      <c r="CN11" s="97"/>
      <c r="CO11" s="97" t="s">
        <v>158</v>
      </c>
      <c r="CP11" s="97"/>
      <c r="CQ11" s="98"/>
      <c r="CR11" s="75" t="s">
        <v>159</v>
      </c>
      <c r="CS11" s="75"/>
      <c r="CT11" s="75"/>
      <c r="CU11" s="75" t="s">
        <v>160</v>
      </c>
      <c r="CV11" s="75"/>
      <c r="CW11" s="75"/>
      <c r="CX11" s="80" t="s">
        <v>161</v>
      </c>
      <c r="CY11" s="80"/>
      <c r="CZ11" s="80"/>
      <c r="DA11" s="75" t="s">
        <v>162</v>
      </c>
      <c r="DB11" s="75"/>
      <c r="DC11" s="75"/>
      <c r="DD11" s="75" t="s">
        <v>163</v>
      </c>
      <c r="DE11" s="75"/>
      <c r="DF11" s="96"/>
      <c r="DG11" s="75" t="s">
        <v>219</v>
      </c>
      <c r="DH11" s="75"/>
      <c r="DI11" s="75"/>
      <c r="DJ11" s="75" t="s">
        <v>238</v>
      </c>
      <c r="DK11" s="75"/>
      <c r="DL11" s="75"/>
      <c r="DM11" s="75" t="s">
        <v>239</v>
      </c>
      <c r="DN11" s="75"/>
      <c r="DO11" s="75"/>
      <c r="DP11" s="75" t="s">
        <v>240</v>
      </c>
      <c r="DQ11" s="75"/>
      <c r="DR11" s="75"/>
      <c r="DS11" s="75" t="s">
        <v>241</v>
      </c>
      <c r="DT11" s="75"/>
      <c r="DU11" s="75"/>
      <c r="DV11" s="75" t="s">
        <v>242</v>
      </c>
      <c r="DW11" s="75"/>
      <c r="DX11" s="75"/>
      <c r="DY11" s="75" t="s">
        <v>243</v>
      </c>
      <c r="DZ11" s="75"/>
      <c r="EA11" s="75"/>
      <c r="EB11" s="75" t="s">
        <v>244</v>
      </c>
      <c r="EC11" s="75"/>
      <c r="ED11" s="75"/>
      <c r="EE11" s="75" t="s">
        <v>245</v>
      </c>
      <c r="EF11" s="75"/>
      <c r="EG11" s="75"/>
      <c r="EH11" s="75" t="s">
        <v>246</v>
      </c>
      <c r="EI11" s="75"/>
      <c r="EJ11" s="75"/>
      <c r="EK11" s="66" t="s">
        <v>164</v>
      </c>
      <c r="EL11" s="66"/>
      <c r="EM11" s="67"/>
      <c r="EN11" s="59" t="s">
        <v>220</v>
      </c>
      <c r="EO11" s="66"/>
      <c r="EP11" s="67"/>
      <c r="EQ11" s="59" t="s">
        <v>165</v>
      </c>
      <c r="ER11" s="66"/>
      <c r="ES11" s="67"/>
      <c r="ET11" s="80" t="s">
        <v>166</v>
      </c>
      <c r="EU11" s="80"/>
      <c r="EV11" s="80"/>
      <c r="EW11" s="80" t="s">
        <v>167</v>
      </c>
      <c r="EX11" s="80"/>
      <c r="EY11" s="80"/>
      <c r="EZ11" s="80" t="s">
        <v>168</v>
      </c>
      <c r="FA11" s="80"/>
      <c r="FB11" s="80"/>
      <c r="FC11" s="80" t="s">
        <v>169</v>
      </c>
      <c r="FD11" s="80"/>
      <c r="FE11" s="80"/>
      <c r="FF11" s="80" t="s">
        <v>170</v>
      </c>
      <c r="FG11" s="80"/>
      <c r="FH11" s="59"/>
      <c r="FI11" s="80" t="s">
        <v>171</v>
      </c>
      <c r="FJ11" s="80"/>
      <c r="FK11" s="80"/>
      <c r="FL11" s="80" t="s">
        <v>248</v>
      </c>
      <c r="FM11" s="80"/>
      <c r="FN11" s="80"/>
      <c r="FO11" s="80" t="s">
        <v>172</v>
      </c>
      <c r="FP11" s="80"/>
      <c r="FQ11" s="80"/>
      <c r="FR11" s="80" t="s">
        <v>221</v>
      </c>
      <c r="FS11" s="80"/>
      <c r="FT11" s="80"/>
      <c r="FU11" s="80" t="s">
        <v>173</v>
      </c>
      <c r="FV11" s="80"/>
      <c r="FW11" s="80"/>
      <c r="FX11" s="80" t="s">
        <v>174</v>
      </c>
      <c r="FY11" s="80"/>
      <c r="FZ11" s="80"/>
      <c r="GA11" s="80" t="s">
        <v>175</v>
      </c>
      <c r="GB11" s="80"/>
      <c r="GC11" s="80"/>
      <c r="GD11" s="80" t="s">
        <v>176</v>
      </c>
      <c r="GE11" s="80"/>
      <c r="GF11" s="80"/>
      <c r="GG11" s="80" t="s">
        <v>177</v>
      </c>
      <c r="GH11" s="80"/>
      <c r="GI11" s="80"/>
      <c r="GJ11" s="80" t="s">
        <v>178</v>
      </c>
      <c r="GK11" s="80"/>
      <c r="GL11" s="80"/>
      <c r="GM11" s="80" t="s">
        <v>179</v>
      </c>
      <c r="GN11" s="80"/>
      <c r="GO11" s="80"/>
      <c r="GP11" s="80" t="s">
        <v>180</v>
      </c>
      <c r="GQ11" s="80"/>
      <c r="GR11" s="80"/>
      <c r="GS11" s="80" t="s">
        <v>181</v>
      </c>
      <c r="GT11" s="80"/>
      <c r="GU11" s="80"/>
      <c r="GV11" s="80" t="s">
        <v>222</v>
      </c>
      <c r="GW11" s="80"/>
      <c r="GX11" s="80"/>
      <c r="GY11" s="80" t="s">
        <v>182</v>
      </c>
      <c r="GZ11" s="80"/>
      <c r="HA11" s="80"/>
      <c r="HB11" s="80" t="s">
        <v>183</v>
      </c>
      <c r="HC11" s="80"/>
      <c r="HD11" s="80"/>
      <c r="HE11" s="59" t="s">
        <v>184</v>
      </c>
      <c r="HF11" s="66"/>
      <c r="HG11" s="67"/>
      <c r="HH11" s="59" t="s">
        <v>185</v>
      </c>
      <c r="HI11" s="66"/>
      <c r="HJ11" s="67"/>
      <c r="HK11" s="59" t="s">
        <v>186</v>
      </c>
      <c r="HL11" s="66"/>
      <c r="HM11" s="67"/>
      <c r="HN11" s="59" t="s">
        <v>187</v>
      </c>
      <c r="HO11" s="66"/>
      <c r="HP11" s="67"/>
      <c r="HQ11" s="59" t="s">
        <v>188</v>
      </c>
      <c r="HR11" s="66"/>
      <c r="HS11" s="67"/>
      <c r="HT11" s="59" t="s">
        <v>223</v>
      </c>
      <c r="HU11" s="66"/>
      <c r="HV11" s="67"/>
      <c r="HW11" s="59" t="s">
        <v>224</v>
      </c>
      <c r="HX11" s="66"/>
      <c r="HY11" s="67"/>
      <c r="HZ11" s="59" t="s">
        <v>225</v>
      </c>
      <c r="IA11" s="66"/>
      <c r="IB11" s="67"/>
      <c r="IC11" s="59" t="s">
        <v>226</v>
      </c>
      <c r="ID11" s="66"/>
      <c r="IE11" s="67"/>
      <c r="IF11" s="59" t="s">
        <v>227</v>
      </c>
      <c r="IG11" s="66"/>
      <c r="IH11" s="67"/>
      <c r="II11" s="59" t="s">
        <v>228</v>
      </c>
      <c r="IJ11" s="66"/>
      <c r="IK11" s="67"/>
      <c r="IL11" s="59" t="s">
        <v>229</v>
      </c>
      <c r="IM11" s="66"/>
      <c r="IN11" s="67"/>
      <c r="IO11" s="59" t="s">
        <v>230</v>
      </c>
      <c r="IP11" s="66"/>
      <c r="IQ11" s="67"/>
      <c r="IR11" s="67" t="s">
        <v>231</v>
      </c>
      <c r="IS11" s="80"/>
      <c r="IT11" s="80"/>
      <c r="IU11" s="80" t="s">
        <v>232</v>
      </c>
      <c r="IV11" s="80"/>
      <c r="IW11" s="80"/>
      <c r="IX11" s="80" t="s">
        <v>189</v>
      </c>
      <c r="IY11" s="80"/>
      <c r="IZ11" s="80"/>
      <c r="JA11" s="80" t="s">
        <v>190</v>
      </c>
      <c r="JB11" s="80"/>
      <c r="JC11" s="80"/>
      <c r="JD11" s="80" t="s">
        <v>233</v>
      </c>
      <c r="JE11" s="80"/>
      <c r="JF11" s="80"/>
      <c r="JG11" s="80" t="s">
        <v>191</v>
      </c>
      <c r="JH11" s="80"/>
      <c r="JI11" s="80"/>
      <c r="JJ11" s="80" t="s">
        <v>192</v>
      </c>
      <c r="JK11" s="80"/>
      <c r="JL11" s="80"/>
      <c r="JM11" s="80" t="s">
        <v>193</v>
      </c>
      <c r="JN11" s="80"/>
      <c r="JO11" s="80"/>
      <c r="JP11" s="80" t="s">
        <v>194</v>
      </c>
      <c r="JQ11" s="80"/>
      <c r="JR11" s="80"/>
      <c r="JS11" s="68" t="s">
        <v>195</v>
      </c>
      <c r="JT11" s="69"/>
      <c r="JU11" s="70"/>
      <c r="JV11" s="68" t="s">
        <v>196</v>
      </c>
      <c r="JW11" s="69"/>
      <c r="JX11" s="70"/>
      <c r="JY11" s="68" t="s">
        <v>197</v>
      </c>
      <c r="JZ11" s="69"/>
      <c r="KA11" s="70"/>
      <c r="KB11" s="68" t="s">
        <v>249</v>
      </c>
      <c r="KC11" s="69"/>
      <c r="KD11" s="70"/>
      <c r="KE11" s="68" t="s">
        <v>250</v>
      </c>
      <c r="KF11" s="69"/>
      <c r="KG11" s="70"/>
      <c r="KH11" s="68" t="s">
        <v>251</v>
      </c>
      <c r="KI11" s="69"/>
      <c r="KJ11" s="70"/>
      <c r="KK11" s="68" t="s">
        <v>252</v>
      </c>
      <c r="KL11" s="69"/>
      <c r="KM11" s="70"/>
      <c r="KN11" s="68" t="s">
        <v>253</v>
      </c>
      <c r="KO11" s="69"/>
      <c r="KP11" s="70"/>
      <c r="KQ11" s="68" t="s">
        <v>254</v>
      </c>
      <c r="KR11" s="69"/>
      <c r="KS11" s="70"/>
      <c r="KT11" s="68" t="s">
        <v>255</v>
      </c>
      <c r="KU11" s="69"/>
      <c r="KV11" s="70"/>
      <c r="KW11" s="68" t="s">
        <v>256</v>
      </c>
      <c r="KX11" s="69"/>
      <c r="KY11" s="70"/>
      <c r="KZ11" s="80" t="s">
        <v>198</v>
      </c>
      <c r="LA11" s="80"/>
      <c r="LB11" s="80"/>
      <c r="LC11" s="80" t="s">
        <v>234</v>
      </c>
      <c r="LD11" s="80"/>
      <c r="LE11" s="80"/>
      <c r="LF11" s="80" t="s">
        <v>199</v>
      </c>
      <c r="LG11" s="80"/>
      <c r="LH11" s="80"/>
      <c r="LI11" s="80" t="s">
        <v>200</v>
      </c>
      <c r="LJ11" s="80"/>
      <c r="LK11" s="80"/>
      <c r="LL11" s="80" t="s">
        <v>201</v>
      </c>
      <c r="LM11" s="80"/>
      <c r="LN11" s="80"/>
      <c r="LO11" s="80" t="s">
        <v>202</v>
      </c>
      <c r="LP11" s="80"/>
      <c r="LQ11" s="80"/>
      <c r="LR11" s="80" t="s">
        <v>203</v>
      </c>
      <c r="LS11" s="80"/>
      <c r="LT11" s="80"/>
      <c r="LU11" s="80" t="s">
        <v>204</v>
      </c>
      <c r="LV11" s="80"/>
      <c r="LW11" s="80"/>
      <c r="LX11" s="80" t="s">
        <v>205</v>
      </c>
      <c r="LY11" s="80"/>
      <c r="LZ11" s="80"/>
      <c r="MA11" s="80" t="s">
        <v>206</v>
      </c>
      <c r="MB11" s="80"/>
      <c r="MC11" s="80"/>
      <c r="MD11" s="80" t="s">
        <v>207</v>
      </c>
      <c r="ME11" s="80"/>
      <c r="MF11" s="80"/>
      <c r="MG11" s="80" t="s">
        <v>235</v>
      </c>
      <c r="MH11" s="80"/>
      <c r="MI11" s="80"/>
      <c r="MJ11" s="80" t="s">
        <v>208</v>
      </c>
      <c r="MK11" s="80"/>
      <c r="ML11" s="80"/>
      <c r="MM11" s="80" t="s">
        <v>209</v>
      </c>
      <c r="MN11" s="80"/>
      <c r="MO11" s="80"/>
      <c r="MP11" s="80" t="s">
        <v>210</v>
      </c>
      <c r="MQ11" s="80"/>
      <c r="MR11" s="80"/>
      <c r="MS11" s="80" t="s">
        <v>211</v>
      </c>
      <c r="MT11" s="80"/>
      <c r="MU11" s="80"/>
      <c r="MV11" s="80" t="s">
        <v>212</v>
      </c>
      <c r="MW11" s="80"/>
      <c r="MX11" s="59"/>
      <c r="MY11" s="80" t="s">
        <v>213</v>
      </c>
      <c r="MZ11" s="80"/>
      <c r="NA11" s="59"/>
      <c r="NB11" s="80" t="s">
        <v>214</v>
      </c>
      <c r="NC11" s="80"/>
      <c r="ND11" s="59"/>
      <c r="NE11" s="80" t="s">
        <v>236</v>
      </c>
      <c r="NF11" s="80"/>
      <c r="NG11" s="59"/>
      <c r="NH11" s="59" t="s">
        <v>257</v>
      </c>
      <c r="NI11" s="60"/>
      <c r="NJ11" s="61"/>
    </row>
    <row r="12" spans="1:374" ht="99.75" customHeight="1" thickBot="1">
      <c r="A12" s="71"/>
      <c r="B12" s="71"/>
      <c r="C12" s="100" t="s">
        <v>258</v>
      </c>
      <c r="D12" s="101"/>
      <c r="E12" s="102"/>
      <c r="F12" s="100" t="s">
        <v>260</v>
      </c>
      <c r="G12" s="101"/>
      <c r="H12" s="102"/>
      <c r="I12" s="100" t="s">
        <v>83</v>
      </c>
      <c r="J12" s="101"/>
      <c r="K12" s="102"/>
      <c r="L12" s="100" t="s">
        <v>263</v>
      </c>
      <c r="M12" s="101"/>
      <c r="N12" s="102"/>
      <c r="O12" s="100" t="s">
        <v>267</v>
      </c>
      <c r="P12" s="101"/>
      <c r="Q12" s="102"/>
      <c r="R12" s="100" t="s">
        <v>269</v>
      </c>
      <c r="S12" s="101"/>
      <c r="T12" s="102"/>
      <c r="U12" s="100" t="s">
        <v>273</v>
      </c>
      <c r="V12" s="101"/>
      <c r="W12" s="102"/>
      <c r="X12" s="100" t="s">
        <v>277</v>
      </c>
      <c r="Y12" s="101"/>
      <c r="Z12" s="102"/>
      <c r="AA12" s="100" t="s">
        <v>281</v>
      </c>
      <c r="AB12" s="101"/>
      <c r="AC12" s="102"/>
      <c r="AD12" s="100" t="s">
        <v>285</v>
      </c>
      <c r="AE12" s="101"/>
      <c r="AF12" s="102"/>
      <c r="AG12" s="100" t="s">
        <v>288</v>
      </c>
      <c r="AH12" s="101"/>
      <c r="AI12" s="102"/>
      <c r="AJ12" s="100" t="s">
        <v>292</v>
      </c>
      <c r="AK12" s="101"/>
      <c r="AL12" s="102"/>
      <c r="AM12" s="100" t="s">
        <v>294</v>
      </c>
      <c r="AN12" s="101"/>
      <c r="AO12" s="102"/>
      <c r="AP12" s="100" t="s">
        <v>297</v>
      </c>
      <c r="AQ12" s="101"/>
      <c r="AR12" s="102"/>
      <c r="AS12" s="100" t="s">
        <v>300</v>
      </c>
      <c r="AT12" s="101"/>
      <c r="AU12" s="102"/>
      <c r="AV12" s="100" t="s">
        <v>304</v>
      </c>
      <c r="AW12" s="101"/>
      <c r="AX12" s="102"/>
      <c r="AY12" s="100" t="s">
        <v>307</v>
      </c>
      <c r="AZ12" s="101"/>
      <c r="BA12" s="102"/>
      <c r="BB12" s="103" t="s">
        <v>311</v>
      </c>
      <c r="BC12" s="104"/>
      <c r="BD12" s="105"/>
      <c r="BE12" s="100" t="s">
        <v>312</v>
      </c>
      <c r="BF12" s="101"/>
      <c r="BG12" s="102"/>
      <c r="BH12" s="100" t="s">
        <v>316</v>
      </c>
      <c r="BI12" s="101"/>
      <c r="BJ12" s="102"/>
      <c r="BK12" s="100" t="s">
        <v>319</v>
      </c>
      <c r="BL12" s="101"/>
      <c r="BM12" s="102"/>
      <c r="BN12" s="100" t="s">
        <v>320</v>
      </c>
      <c r="BO12" s="101"/>
      <c r="BP12" s="102"/>
      <c r="BQ12" s="100" t="s">
        <v>324</v>
      </c>
      <c r="BR12" s="101"/>
      <c r="BS12" s="102"/>
      <c r="BT12" s="100" t="s">
        <v>326</v>
      </c>
      <c r="BU12" s="101"/>
      <c r="BV12" s="102"/>
      <c r="BW12" s="100" t="s">
        <v>330</v>
      </c>
      <c r="BX12" s="101"/>
      <c r="BY12" s="102"/>
      <c r="BZ12" s="100" t="s">
        <v>334</v>
      </c>
      <c r="CA12" s="101"/>
      <c r="CB12" s="102"/>
      <c r="CC12" s="100" t="s">
        <v>97</v>
      </c>
      <c r="CD12" s="101"/>
      <c r="CE12" s="102"/>
      <c r="CF12" s="100" t="s">
        <v>336</v>
      </c>
      <c r="CG12" s="101"/>
      <c r="CH12" s="102"/>
      <c r="CI12" s="100" t="s">
        <v>340</v>
      </c>
      <c r="CJ12" s="101"/>
      <c r="CK12" s="102"/>
      <c r="CL12" s="100" t="s">
        <v>344</v>
      </c>
      <c r="CM12" s="101"/>
      <c r="CN12" s="102"/>
      <c r="CO12" s="100" t="s">
        <v>346</v>
      </c>
      <c r="CP12" s="101"/>
      <c r="CQ12" s="102"/>
      <c r="CR12" s="100" t="s">
        <v>349</v>
      </c>
      <c r="CS12" s="101"/>
      <c r="CT12" s="102"/>
      <c r="CU12" s="100" t="s">
        <v>352</v>
      </c>
      <c r="CV12" s="101"/>
      <c r="CW12" s="102"/>
      <c r="CX12" s="100" t="s">
        <v>354</v>
      </c>
      <c r="CY12" s="101"/>
      <c r="CZ12" s="102"/>
      <c r="DA12" s="100" t="s">
        <v>358</v>
      </c>
      <c r="DB12" s="101"/>
      <c r="DC12" s="102"/>
      <c r="DD12" s="100" t="s">
        <v>359</v>
      </c>
      <c r="DE12" s="101"/>
      <c r="DF12" s="102"/>
      <c r="DG12" s="100" t="s">
        <v>363</v>
      </c>
      <c r="DH12" s="101"/>
      <c r="DI12" s="102"/>
      <c r="DJ12" s="100" t="s">
        <v>364</v>
      </c>
      <c r="DK12" s="101"/>
      <c r="DL12" s="102"/>
      <c r="DM12" s="100" t="s">
        <v>365</v>
      </c>
      <c r="DN12" s="101"/>
      <c r="DO12" s="102"/>
      <c r="DP12" s="100" t="s">
        <v>369</v>
      </c>
      <c r="DQ12" s="101"/>
      <c r="DR12" s="102"/>
      <c r="DS12" s="100" t="s">
        <v>373</v>
      </c>
      <c r="DT12" s="101"/>
      <c r="DU12" s="102"/>
      <c r="DV12" s="103" t="s">
        <v>376</v>
      </c>
      <c r="DW12" s="104"/>
      <c r="DX12" s="105"/>
      <c r="DY12" s="100" t="s">
        <v>379</v>
      </c>
      <c r="DZ12" s="101"/>
      <c r="EA12" s="102"/>
      <c r="EB12" s="100" t="s">
        <v>382</v>
      </c>
      <c r="EC12" s="101"/>
      <c r="ED12" s="102"/>
      <c r="EE12" s="100" t="s">
        <v>383</v>
      </c>
      <c r="EF12" s="101"/>
      <c r="EG12" s="102"/>
      <c r="EH12" s="100" t="s">
        <v>387</v>
      </c>
      <c r="EI12" s="101"/>
      <c r="EJ12" s="102"/>
      <c r="EK12" s="100" t="s">
        <v>390</v>
      </c>
      <c r="EL12" s="101"/>
      <c r="EM12" s="102"/>
      <c r="EN12" s="100" t="s">
        <v>392</v>
      </c>
      <c r="EO12" s="101"/>
      <c r="EP12" s="102"/>
      <c r="EQ12" s="100" t="s">
        <v>394</v>
      </c>
      <c r="ER12" s="101"/>
      <c r="ES12" s="102"/>
      <c r="ET12" s="100" t="s">
        <v>397</v>
      </c>
      <c r="EU12" s="101"/>
      <c r="EV12" s="102"/>
      <c r="EW12" s="100" t="s">
        <v>401</v>
      </c>
      <c r="EX12" s="101"/>
      <c r="EY12" s="102"/>
      <c r="EZ12" s="100" t="s">
        <v>403</v>
      </c>
      <c r="FA12" s="101"/>
      <c r="FB12" s="102"/>
      <c r="FC12" s="100" t="s">
        <v>407</v>
      </c>
      <c r="FD12" s="101"/>
      <c r="FE12" s="102"/>
      <c r="FF12" s="100" t="s">
        <v>410</v>
      </c>
      <c r="FG12" s="101"/>
      <c r="FH12" s="102"/>
      <c r="FI12" s="100" t="s">
        <v>414</v>
      </c>
      <c r="FJ12" s="101"/>
      <c r="FK12" s="102"/>
      <c r="FL12" s="100" t="s">
        <v>418</v>
      </c>
      <c r="FM12" s="101"/>
      <c r="FN12" s="102"/>
      <c r="FO12" s="100" t="s">
        <v>419</v>
      </c>
      <c r="FP12" s="101"/>
      <c r="FQ12" s="102"/>
      <c r="FR12" s="100" t="s">
        <v>420</v>
      </c>
      <c r="FS12" s="101"/>
      <c r="FT12" s="102"/>
      <c r="FU12" s="100" t="s">
        <v>422</v>
      </c>
      <c r="FV12" s="101"/>
      <c r="FW12" s="102"/>
      <c r="FX12" s="100" t="s">
        <v>425</v>
      </c>
      <c r="FY12" s="101"/>
      <c r="FZ12" s="102"/>
      <c r="GA12" s="62" t="s">
        <v>428</v>
      </c>
      <c r="GB12" s="63"/>
      <c r="GC12" s="64"/>
      <c r="GD12" s="100" t="s">
        <v>432</v>
      </c>
      <c r="GE12" s="101"/>
      <c r="GF12" s="102"/>
      <c r="GG12" s="100" t="s">
        <v>436</v>
      </c>
      <c r="GH12" s="101"/>
      <c r="GI12" s="102"/>
      <c r="GJ12" s="100" t="s">
        <v>437</v>
      </c>
      <c r="GK12" s="101"/>
      <c r="GL12" s="102"/>
      <c r="GM12" s="100" t="s">
        <v>444</v>
      </c>
      <c r="GN12" s="101"/>
      <c r="GO12" s="102"/>
      <c r="GP12" s="100" t="s">
        <v>447</v>
      </c>
      <c r="GQ12" s="101"/>
      <c r="GR12" s="102"/>
      <c r="GS12" s="100" t="s">
        <v>448</v>
      </c>
      <c r="GT12" s="101"/>
      <c r="GU12" s="102"/>
      <c r="GV12" s="100" t="s">
        <v>452</v>
      </c>
      <c r="GW12" s="101"/>
      <c r="GX12" s="102"/>
      <c r="GY12" s="62" t="s">
        <v>454</v>
      </c>
      <c r="GZ12" s="63"/>
      <c r="HA12" s="64"/>
      <c r="HB12" s="109" t="s">
        <v>457</v>
      </c>
      <c r="HC12" s="110"/>
      <c r="HD12" s="111"/>
      <c r="HE12" s="100" t="s">
        <v>460</v>
      </c>
      <c r="HF12" s="101"/>
      <c r="HG12" s="102"/>
      <c r="HH12" s="100" t="s">
        <v>461</v>
      </c>
      <c r="HI12" s="101"/>
      <c r="HJ12" s="102"/>
      <c r="HK12" s="100" t="s">
        <v>465</v>
      </c>
      <c r="HL12" s="101"/>
      <c r="HM12" s="102"/>
      <c r="HN12" s="100" t="s">
        <v>469</v>
      </c>
      <c r="HO12" s="101"/>
      <c r="HP12" s="102"/>
      <c r="HQ12" s="100" t="s">
        <v>473</v>
      </c>
      <c r="HR12" s="101"/>
      <c r="HS12" s="102"/>
      <c r="HT12" s="106" t="s">
        <v>477</v>
      </c>
      <c r="HU12" s="107"/>
      <c r="HV12" s="108"/>
      <c r="HW12" s="62" t="s">
        <v>479</v>
      </c>
      <c r="HX12" s="63"/>
      <c r="HY12" s="64"/>
      <c r="HZ12" s="62" t="s">
        <v>483</v>
      </c>
      <c r="IA12" s="63"/>
      <c r="IB12" s="64"/>
      <c r="IC12" s="62" t="s">
        <v>487</v>
      </c>
      <c r="ID12" s="63"/>
      <c r="IE12" s="64"/>
      <c r="IF12" s="62" t="s">
        <v>491</v>
      </c>
      <c r="IG12" s="63"/>
      <c r="IH12" s="64"/>
      <c r="II12" s="62" t="s">
        <v>492</v>
      </c>
      <c r="IJ12" s="63"/>
      <c r="IK12" s="64"/>
      <c r="IL12" s="62" t="s">
        <v>496</v>
      </c>
      <c r="IM12" s="63"/>
      <c r="IN12" s="64"/>
      <c r="IO12" s="62" t="s">
        <v>499</v>
      </c>
      <c r="IP12" s="63"/>
      <c r="IQ12" s="64"/>
      <c r="IR12" s="62" t="s">
        <v>502</v>
      </c>
      <c r="IS12" s="63"/>
      <c r="IT12" s="64"/>
      <c r="IU12" s="62" t="s">
        <v>503</v>
      </c>
      <c r="IV12" s="63"/>
      <c r="IW12" s="64"/>
      <c r="IX12" s="62" t="s">
        <v>506</v>
      </c>
      <c r="IY12" s="63"/>
      <c r="IZ12" s="64"/>
      <c r="JA12" s="62" t="s">
        <v>509</v>
      </c>
      <c r="JB12" s="63"/>
      <c r="JC12" s="64"/>
      <c r="JD12" s="62" t="s">
        <v>513</v>
      </c>
      <c r="JE12" s="63"/>
      <c r="JF12" s="64"/>
      <c r="JG12" s="62" t="s">
        <v>516</v>
      </c>
      <c r="JH12" s="63"/>
      <c r="JI12" s="64"/>
      <c r="JJ12" s="106" t="s">
        <v>518</v>
      </c>
      <c r="JK12" s="107"/>
      <c r="JL12" s="108"/>
      <c r="JM12" s="62" t="s">
        <v>522</v>
      </c>
      <c r="JN12" s="63"/>
      <c r="JO12" s="64"/>
      <c r="JP12" s="62" t="s">
        <v>526</v>
      </c>
      <c r="JQ12" s="63"/>
      <c r="JR12" s="64"/>
      <c r="JS12" s="62" t="s">
        <v>528</v>
      </c>
      <c r="JT12" s="63"/>
      <c r="JU12" s="64"/>
      <c r="JV12" s="62" t="s">
        <v>529</v>
      </c>
      <c r="JW12" s="63"/>
      <c r="JX12" s="64"/>
      <c r="JY12" s="62" t="s">
        <v>532</v>
      </c>
      <c r="JZ12" s="63"/>
      <c r="KA12" s="64"/>
      <c r="KB12" s="62" t="s">
        <v>534</v>
      </c>
      <c r="KC12" s="63"/>
      <c r="KD12" s="64"/>
      <c r="KE12" s="62" t="s">
        <v>538</v>
      </c>
      <c r="KF12" s="63"/>
      <c r="KG12" s="64"/>
      <c r="KH12" s="62" t="s">
        <v>542</v>
      </c>
      <c r="KI12" s="63"/>
      <c r="KJ12" s="64"/>
      <c r="KK12" s="62" t="s">
        <v>546</v>
      </c>
      <c r="KL12" s="63"/>
      <c r="KM12" s="64"/>
      <c r="KN12" s="62" t="s">
        <v>548</v>
      </c>
      <c r="KO12" s="63"/>
      <c r="KP12" s="64"/>
      <c r="KQ12" s="62" t="s">
        <v>549</v>
      </c>
      <c r="KR12" s="63"/>
      <c r="KS12" s="64"/>
      <c r="KT12" s="62" t="s">
        <v>553</v>
      </c>
      <c r="KU12" s="63"/>
      <c r="KV12" s="64"/>
      <c r="KW12" s="62" t="s">
        <v>557</v>
      </c>
      <c r="KX12" s="63"/>
      <c r="KY12" s="64"/>
      <c r="KZ12" s="62" t="s">
        <v>563</v>
      </c>
      <c r="LA12" s="63"/>
      <c r="LB12" s="64"/>
      <c r="LC12" s="62" t="s">
        <v>566</v>
      </c>
      <c r="LD12" s="63"/>
      <c r="LE12" s="64"/>
      <c r="LF12" s="62" t="s">
        <v>568</v>
      </c>
      <c r="LG12" s="63"/>
      <c r="LH12" s="64"/>
      <c r="LI12" s="106" t="s">
        <v>572</v>
      </c>
      <c r="LJ12" s="107"/>
      <c r="LK12" s="108"/>
      <c r="LL12" s="62" t="s">
        <v>576</v>
      </c>
      <c r="LM12" s="63"/>
      <c r="LN12" s="64"/>
      <c r="LO12" s="62" t="s">
        <v>577</v>
      </c>
      <c r="LP12" s="63"/>
      <c r="LQ12" s="64"/>
      <c r="LR12" s="62" t="s">
        <v>578</v>
      </c>
      <c r="LS12" s="63"/>
      <c r="LT12" s="64"/>
      <c r="LU12" s="62" t="s">
        <v>579</v>
      </c>
      <c r="LV12" s="63"/>
      <c r="LW12" s="64"/>
      <c r="LX12" s="62" t="s">
        <v>582</v>
      </c>
      <c r="LY12" s="63"/>
      <c r="LZ12" s="64"/>
      <c r="MA12" s="62" t="s">
        <v>584</v>
      </c>
      <c r="MB12" s="63"/>
      <c r="MC12" s="64"/>
      <c r="MD12" s="62" t="s">
        <v>585</v>
      </c>
      <c r="ME12" s="63"/>
      <c r="MF12" s="64"/>
      <c r="MG12" s="62" t="s">
        <v>589</v>
      </c>
      <c r="MH12" s="63"/>
      <c r="MI12" s="64"/>
      <c r="MJ12" s="62" t="s">
        <v>591</v>
      </c>
      <c r="MK12" s="63"/>
      <c r="ML12" s="64"/>
      <c r="MM12" s="62" t="s">
        <v>592</v>
      </c>
      <c r="MN12" s="63"/>
      <c r="MO12" s="64"/>
      <c r="MP12" s="62" t="s">
        <v>595</v>
      </c>
      <c r="MQ12" s="63"/>
      <c r="MR12" s="64"/>
      <c r="MS12" s="62" t="s">
        <v>596</v>
      </c>
      <c r="MT12" s="63"/>
      <c r="MU12" s="64"/>
      <c r="MV12" s="62" t="s">
        <v>598</v>
      </c>
      <c r="MW12" s="63"/>
      <c r="MX12" s="64"/>
      <c r="MY12" s="62" t="s">
        <v>602</v>
      </c>
      <c r="MZ12" s="63"/>
      <c r="NA12" s="64"/>
      <c r="NB12" s="62" t="s">
        <v>606</v>
      </c>
      <c r="NC12" s="63"/>
      <c r="ND12" s="64"/>
      <c r="NE12" s="62" t="s">
        <v>609</v>
      </c>
      <c r="NF12" s="63"/>
      <c r="NG12" s="64"/>
      <c r="NH12" s="62" t="s">
        <v>612</v>
      </c>
      <c r="NI12" s="63"/>
      <c r="NJ12" s="64"/>
    </row>
    <row r="13" spans="1:374" ht="96.75" thickBot="1">
      <c r="A13" s="71"/>
      <c r="B13" s="71"/>
      <c r="C13" s="16" t="s">
        <v>19</v>
      </c>
      <c r="D13" s="17" t="s">
        <v>259</v>
      </c>
      <c r="E13" s="18" t="s">
        <v>20</v>
      </c>
      <c r="F13" s="16" t="s">
        <v>261</v>
      </c>
      <c r="G13" s="17" t="s">
        <v>24</v>
      </c>
      <c r="H13" s="18" t="s">
        <v>62</v>
      </c>
      <c r="I13" s="16" t="s">
        <v>84</v>
      </c>
      <c r="J13" s="17" t="s">
        <v>77</v>
      </c>
      <c r="K13" s="18" t="s">
        <v>262</v>
      </c>
      <c r="L13" s="16" t="s">
        <v>264</v>
      </c>
      <c r="M13" s="17" t="s">
        <v>265</v>
      </c>
      <c r="N13" s="18" t="s">
        <v>266</v>
      </c>
      <c r="O13" s="16" t="s">
        <v>264</v>
      </c>
      <c r="P13" s="17" t="s">
        <v>265</v>
      </c>
      <c r="Q13" s="18" t="s">
        <v>268</v>
      </c>
      <c r="R13" s="16" t="s">
        <v>270</v>
      </c>
      <c r="S13" s="17" t="s">
        <v>271</v>
      </c>
      <c r="T13" s="18" t="s">
        <v>272</v>
      </c>
      <c r="U13" s="16" t="s">
        <v>274</v>
      </c>
      <c r="V13" s="17" t="s">
        <v>275</v>
      </c>
      <c r="W13" s="18" t="s">
        <v>276</v>
      </c>
      <c r="X13" s="16" t="s">
        <v>278</v>
      </c>
      <c r="Y13" s="17" t="s">
        <v>279</v>
      </c>
      <c r="Z13" s="18" t="s">
        <v>280</v>
      </c>
      <c r="AA13" s="16" t="s">
        <v>282</v>
      </c>
      <c r="AB13" s="17" t="s">
        <v>283</v>
      </c>
      <c r="AC13" s="18" t="s">
        <v>284</v>
      </c>
      <c r="AD13" s="16" t="s">
        <v>286</v>
      </c>
      <c r="AE13" s="17" t="s">
        <v>27</v>
      </c>
      <c r="AF13" s="18" t="s">
        <v>287</v>
      </c>
      <c r="AG13" s="30" t="s">
        <v>289</v>
      </c>
      <c r="AH13" s="17" t="s">
        <v>290</v>
      </c>
      <c r="AI13" s="18" t="s">
        <v>291</v>
      </c>
      <c r="AJ13" s="16" t="s">
        <v>21</v>
      </c>
      <c r="AK13" s="17" t="s">
        <v>293</v>
      </c>
      <c r="AL13" s="18" t="s">
        <v>64</v>
      </c>
      <c r="AM13" s="16" t="s">
        <v>295</v>
      </c>
      <c r="AN13" s="17" t="s">
        <v>25</v>
      </c>
      <c r="AO13" s="18" t="s">
        <v>296</v>
      </c>
      <c r="AP13" s="16" t="s">
        <v>298</v>
      </c>
      <c r="AQ13" s="17" t="s">
        <v>299</v>
      </c>
      <c r="AR13" s="18" t="s">
        <v>87</v>
      </c>
      <c r="AS13" s="16" t="s">
        <v>301</v>
      </c>
      <c r="AT13" s="17" t="s">
        <v>302</v>
      </c>
      <c r="AU13" s="18" t="s">
        <v>303</v>
      </c>
      <c r="AV13" s="16" t="s">
        <v>71</v>
      </c>
      <c r="AW13" s="17" t="s">
        <v>305</v>
      </c>
      <c r="AX13" s="18" t="s">
        <v>306</v>
      </c>
      <c r="AY13" s="16" t="s">
        <v>308</v>
      </c>
      <c r="AZ13" s="17" t="s">
        <v>309</v>
      </c>
      <c r="BA13" s="18" t="s">
        <v>310</v>
      </c>
      <c r="BB13" s="16" t="s">
        <v>42</v>
      </c>
      <c r="BC13" s="17" t="s">
        <v>43</v>
      </c>
      <c r="BD13" s="18" t="s">
        <v>89</v>
      </c>
      <c r="BE13" s="16" t="s">
        <v>313</v>
      </c>
      <c r="BF13" s="17" t="s">
        <v>314</v>
      </c>
      <c r="BG13" s="18" t="s">
        <v>315</v>
      </c>
      <c r="BH13" s="16" t="s">
        <v>317</v>
      </c>
      <c r="BI13" s="17" t="s">
        <v>318</v>
      </c>
      <c r="BJ13" s="18" t="s">
        <v>35</v>
      </c>
      <c r="BK13" s="16" t="s">
        <v>88</v>
      </c>
      <c r="BL13" s="17" t="s">
        <v>95</v>
      </c>
      <c r="BM13" s="18" t="s">
        <v>49</v>
      </c>
      <c r="BN13" s="16" t="s">
        <v>321</v>
      </c>
      <c r="BO13" s="17" t="s">
        <v>322</v>
      </c>
      <c r="BP13" s="18" t="s">
        <v>323</v>
      </c>
      <c r="BQ13" s="16" t="s">
        <v>325</v>
      </c>
      <c r="BR13" s="17" t="s">
        <v>95</v>
      </c>
      <c r="BS13" s="18" t="s">
        <v>96</v>
      </c>
      <c r="BT13" s="16" t="s">
        <v>327</v>
      </c>
      <c r="BU13" s="17" t="s">
        <v>328</v>
      </c>
      <c r="BV13" s="18" t="s">
        <v>329</v>
      </c>
      <c r="BW13" s="16" t="s">
        <v>331</v>
      </c>
      <c r="BX13" s="17" t="s">
        <v>332</v>
      </c>
      <c r="BY13" s="18" t="s">
        <v>333</v>
      </c>
      <c r="BZ13" s="16" t="s">
        <v>42</v>
      </c>
      <c r="CA13" s="17" t="s">
        <v>335</v>
      </c>
      <c r="CB13" s="18" t="s">
        <v>44</v>
      </c>
      <c r="CC13" s="16" t="s">
        <v>21</v>
      </c>
      <c r="CD13" s="17" t="s">
        <v>22</v>
      </c>
      <c r="CE13" s="18" t="s">
        <v>23</v>
      </c>
      <c r="CF13" s="16" t="s">
        <v>337</v>
      </c>
      <c r="CG13" s="17" t="s">
        <v>338</v>
      </c>
      <c r="CH13" s="18" t="s">
        <v>339</v>
      </c>
      <c r="CI13" s="16" t="s">
        <v>341</v>
      </c>
      <c r="CJ13" s="17" t="s">
        <v>342</v>
      </c>
      <c r="CK13" s="18" t="s">
        <v>343</v>
      </c>
      <c r="CL13" s="16" t="s">
        <v>37</v>
      </c>
      <c r="CM13" s="17" t="s">
        <v>38</v>
      </c>
      <c r="CN13" s="18" t="s">
        <v>345</v>
      </c>
      <c r="CO13" s="16" t="s">
        <v>347</v>
      </c>
      <c r="CP13" s="17" t="s">
        <v>348</v>
      </c>
      <c r="CQ13" s="18" t="s">
        <v>32</v>
      </c>
      <c r="CR13" s="16" t="s">
        <v>441</v>
      </c>
      <c r="CS13" s="17" t="s">
        <v>350</v>
      </c>
      <c r="CT13" s="18" t="s">
        <v>351</v>
      </c>
      <c r="CU13" s="16" t="s">
        <v>353</v>
      </c>
      <c r="CV13" s="17" t="s">
        <v>31</v>
      </c>
      <c r="CW13" s="18" t="s">
        <v>64</v>
      </c>
      <c r="CX13" s="16" t="s">
        <v>355</v>
      </c>
      <c r="CY13" s="17" t="s">
        <v>356</v>
      </c>
      <c r="CZ13" s="18" t="s">
        <v>357</v>
      </c>
      <c r="DA13" s="16" t="s">
        <v>100</v>
      </c>
      <c r="DB13" s="17" t="s">
        <v>101</v>
      </c>
      <c r="DC13" s="18" t="s">
        <v>89</v>
      </c>
      <c r="DD13" s="16" t="s">
        <v>360</v>
      </c>
      <c r="DE13" s="17" t="s">
        <v>361</v>
      </c>
      <c r="DF13" s="18" t="s">
        <v>362</v>
      </c>
      <c r="DG13" s="16" t="s">
        <v>42</v>
      </c>
      <c r="DH13" s="17" t="s">
        <v>43</v>
      </c>
      <c r="DI13" s="18" t="s">
        <v>89</v>
      </c>
      <c r="DJ13" s="16" t="s">
        <v>37</v>
      </c>
      <c r="DK13" s="17" t="s">
        <v>129</v>
      </c>
      <c r="DL13" s="18" t="s">
        <v>39</v>
      </c>
      <c r="DM13" s="16" t="s">
        <v>366</v>
      </c>
      <c r="DN13" s="17" t="s">
        <v>367</v>
      </c>
      <c r="DO13" s="18" t="s">
        <v>368</v>
      </c>
      <c r="DP13" s="16" t="s">
        <v>370</v>
      </c>
      <c r="DQ13" s="17" t="s">
        <v>371</v>
      </c>
      <c r="DR13" s="18" t="s">
        <v>372</v>
      </c>
      <c r="DS13" s="16" t="s">
        <v>374</v>
      </c>
      <c r="DT13" s="17" t="s">
        <v>375</v>
      </c>
      <c r="DU13" s="18" t="s">
        <v>374</v>
      </c>
      <c r="DV13" s="30" t="s">
        <v>442</v>
      </c>
      <c r="DW13" s="17" t="s">
        <v>377</v>
      </c>
      <c r="DX13" s="18" t="s">
        <v>378</v>
      </c>
      <c r="DY13" s="16" t="s">
        <v>380</v>
      </c>
      <c r="DZ13" s="17" t="s">
        <v>381</v>
      </c>
      <c r="EA13" s="18" t="s">
        <v>44</v>
      </c>
      <c r="EB13" s="16" t="s">
        <v>88</v>
      </c>
      <c r="EC13" s="17" t="s">
        <v>95</v>
      </c>
      <c r="ED13" s="18" t="s">
        <v>98</v>
      </c>
      <c r="EE13" s="16" t="s">
        <v>384</v>
      </c>
      <c r="EF13" s="17" t="s">
        <v>385</v>
      </c>
      <c r="EG13" s="18" t="s">
        <v>386</v>
      </c>
      <c r="EH13" s="16" t="s">
        <v>388</v>
      </c>
      <c r="EI13" s="17" t="s">
        <v>101</v>
      </c>
      <c r="EJ13" s="18" t="s">
        <v>389</v>
      </c>
      <c r="EK13" s="16" t="s">
        <v>391</v>
      </c>
      <c r="EL13" s="17" t="s">
        <v>118</v>
      </c>
      <c r="EM13" s="18" t="s">
        <v>117</v>
      </c>
      <c r="EN13" s="16" t="s">
        <v>443</v>
      </c>
      <c r="EO13" s="17" t="s">
        <v>22</v>
      </c>
      <c r="EP13" s="18" t="s">
        <v>393</v>
      </c>
      <c r="EQ13" s="16" t="s">
        <v>395</v>
      </c>
      <c r="ER13" s="17" t="s">
        <v>396</v>
      </c>
      <c r="ES13" s="18" t="s">
        <v>51</v>
      </c>
      <c r="ET13" s="16" t="s">
        <v>398</v>
      </c>
      <c r="EU13" s="17" t="s">
        <v>399</v>
      </c>
      <c r="EV13" s="18" t="s">
        <v>400</v>
      </c>
      <c r="EW13" s="16" t="s">
        <v>402</v>
      </c>
      <c r="EX13" s="17" t="s">
        <v>103</v>
      </c>
      <c r="EY13" s="18" t="s">
        <v>104</v>
      </c>
      <c r="EZ13" s="16" t="s">
        <v>404</v>
      </c>
      <c r="FA13" s="17" t="s">
        <v>405</v>
      </c>
      <c r="FB13" s="18" t="s">
        <v>406</v>
      </c>
      <c r="FC13" s="16" t="s">
        <v>408</v>
      </c>
      <c r="FD13" s="17" t="s">
        <v>409</v>
      </c>
      <c r="FE13" s="18" t="s">
        <v>104</v>
      </c>
      <c r="FF13" s="16" t="s">
        <v>411</v>
      </c>
      <c r="FG13" s="17" t="s">
        <v>412</v>
      </c>
      <c r="FH13" s="18" t="s">
        <v>413</v>
      </c>
      <c r="FI13" s="16" t="s">
        <v>415</v>
      </c>
      <c r="FJ13" s="17" t="s">
        <v>416</v>
      </c>
      <c r="FK13" s="18" t="s">
        <v>417</v>
      </c>
      <c r="FL13" s="16" t="s">
        <v>71</v>
      </c>
      <c r="FM13" s="17" t="s">
        <v>93</v>
      </c>
      <c r="FN13" s="18" t="s">
        <v>72</v>
      </c>
      <c r="FO13" s="16" t="s">
        <v>25</v>
      </c>
      <c r="FP13" s="17" t="s">
        <v>17</v>
      </c>
      <c r="FQ13" s="18" t="s">
        <v>70</v>
      </c>
      <c r="FR13" s="16" t="s">
        <v>47</v>
      </c>
      <c r="FS13" s="17" t="s">
        <v>48</v>
      </c>
      <c r="FT13" s="18" t="s">
        <v>421</v>
      </c>
      <c r="FU13" s="16" t="s">
        <v>423</v>
      </c>
      <c r="FV13" s="17" t="s">
        <v>125</v>
      </c>
      <c r="FW13" s="18" t="s">
        <v>424</v>
      </c>
      <c r="FX13" s="16" t="s">
        <v>426</v>
      </c>
      <c r="FY13" s="17" t="s">
        <v>427</v>
      </c>
      <c r="FZ13" s="18" t="s">
        <v>60</v>
      </c>
      <c r="GA13" s="33" t="s">
        <v>429</v>
      </c>
      <c r="GB13" s="34" t="s">
        <v>430</v>
      </c>
      <c r="GC13" s="35" t="s">
        <v>431</v>
      </c>
      <c r="GD13" s="16" t="s">
        <v>433</v>
      </c>
      <c r="GE13" s="17" t="s">
        <v>434</v>
      </c>
      <c r="GF13" s="18" t="s">
        <v>435</v>
      </c>
      <c r="GG13" s="16" t="s">
        <v>21</v>
      </c>
      <c r="GH13" s="17" t="s">
        <v>47</v>
      </c>
      <c r="GI13" s="18" t="s">
        <v>22</v>
      </c>
      <c r="GJ13" s="16" t="s">
        <v>438</v>
      </c>
      <c r="GK13" s="17" t="s">
        <v>439</v>
      </c>
      <c r="GL13" s="18" t="s">
        <v>440</v>
      </c>
      <c r="GM13" s="16" t="s">
        <v>58</v>
      </c>
      <c r="GN13" s="17" t="s">
        <v>445</v>
      </c>
      <c r="GO13" s="18" t="s">
        <v>446</v>
      </c>
      <c r="GP13" s="16" t="s">
        <v>71</v>
      </c>
      <c r="GQ13" s="17" t="s">
        <v>107</v>
      </c>
      <c r="GR13" s="18" t="s">
        <v>94</v>
      </c>
      <c r="GS13" s="16" t="s">
        <v>449</v>
      </c>
      <c r="GT13" s="17" t="s">
        <v>450</v>
      </c>
      <c r="GU13" s="18" t="s">
        <v>451</v>
      </c>
      <c r="GV13" s="16" t="s">
        <v>453</v>
      </c>
      <c r="GW13" s="17" t="s">
        <v>95</v>
      </c>
      <c r="GX13" s="18" t="s">
        <v>49</v>
      </c>
      <c r="GY13" s="36" t="s">
        <v>433</v>
      </c>
      <c r="GZ13" s="34" t="s">
        <v>455</v>
      </c>
      <c r="HA13" s="37" t="s">
        <v>456</v>
      </c>
      <c r="HB13" s="38" t="s">
        <v>458</v>
      </c>
      <c r="HC13" s="39" t="s">
        <v>59</v>
      </c>
      <c r="HD13" s="39" t="s">
        <v>459</v>
      </c>
      <c r="HE13" s="16" t="s">
        <v>71</v>
      </c>
      <c r="HF13" s="34" t="s">
        <v>561</v>
      </c>
      <c r="HG13" s="18" t="s">
        <v>94</v>
      </c>
      <c r="HH13" s="16" t="s">
        <v>462</v>
      </c>
      <c r="HI13" s="17" t="s">
        <v>463</v>
      </c>
      <c r="HJ13" s="18" t="s">
        <v>464</v>
      </c>
      <c r="HK13" s="16" t="s">
        <v>466</v>
      </c>
      <c r="HL13" s="17" t="s">
        <v>467</v>
      </c>
      <c r="HM13" s="18" t="s">
        <v>468</v>
      </c>
      <c r="HN13" s="16" t="s">
        <v>470</v>
      </c>
      <c r="HO13" s="17" t="s">
        <v>471</v>
      </c>
      <c r="HP13" s="18" t="s">
        <v>472</v>
      </c>
      <c r="HQ13" s="16" t="s">
        <v>474</v>
      </c>
      <c r="HR13" s="17" t="s">
        <v>475</v>
      </c>
      <c r="HS13" s="18" t="s">
        <v>476</v>
      </c>
      <c r="HT13" s="36" t="s">
        <v>433</v>
      </c>
      <c r="HU13" s="34" t="s">
        <v>478</v>
      </c>
      <c r="HV13" s="35" t="s">
        <v>456</v>
      </c>
      <c r="HW13" s="36" t="s">
        <v>480</v>
      </c>
      <c r="HX13" s="34" t="s">
        <v>481</v>
      </c>
      <c r="HY13" s="35" t="s">
        <v>482</v>
      </c>
      <c r="HZ13" s="36" t="s">
        <v>484</v>
      </c>
      <c r="IA13" s="34" t="s">
        <v>485</v>
      </c>
      <c r="IB13" s="35" t="s">
        <v>486</v>
      </c>
      <c r="IC13" s="36" t="s">
        <v>488</v>
      </c>
      <c r="ID13" s="34" t="s">
        <v>489</v>
      </c>
      <c r="IE13" s="35" t="s">
        <v>490</v>
      </c>
      <c r="IF13" s="36" t="s">
        <v>71</v>
      </c>
      <c r="IG13" s="34" t="s">
        <v>93</v>
      </c>
      <c r="IH13" s="35" t="s">
        <v>72</v>
      </c>
      <c r="II13" s="36" t="s">
        <v>493</v>
      </c>
      <c r="IJ13" s="34" t="s">
        <v>494</v>
      </c>
      <c r="IK13" s="35" t="s">
        <v>495</v>
      </c>
      <c r="IL13" s="36" t="s">
        <v>562</v>
      </c>
      <c r="IM13" s="34" t="s">
        <v>497</v>
      </c>
      <c r="IN13" s="35" t="s">
        <v>498</v>
      </c>
      <c r="IO13" s="36" t="s">
        <v>453</v>
      </c>
      <c r="IP13" s="34" t="s">
        <v>500</v>
      </c>
      <c r="IQ13" s="35" t="s">
        <v>501</v>
      </c>
      <c r="IR13" s="36" t="s">
        <v>26</v>
      </c>
      <c r="IS13" s="34" t="s">
        <v>27</v>
      </c>
      <c r="IT13" s="35" t="s">
        <v>86</v>
      </c>
      <c r="IU13" s="36" t="s">
        <v>504</v>
      </c>
      <c r="IV13" s="34" t="s">
        <v>505</v>
      </c>
      <c r="IW13" s="35" t="s">
        <v>110</v>
      </c>
      <c r="IX13" s="36" t="s">
        <v>123</v>
      </c>
      <c r="IY13" s="34" t="s">
        <v>507</v>
      </c>
      <c r="IZ13" s="35" t="s">
        <v>508</v>
      </c>
      <c r="JA13" s="36" t="s">
        <v>510</v>
      </c>
      <c r="JB13" s="34" t="s">
        <v>511</v>
      </c>
      <c r="JC13" s="35" t="s">
        <v>512</v>
      </c>
      <c r="JD13" s="36" t="s">
        <v>308</v>
      </c>
      <c r="JE13" s="34" t="s">
        <v>514</v>
      </c>
      <c r="JF13" s="35" t="s">
        <v>515</v>
      </c>
      <c r="JG13" s="36" t="s">
        <v>66</v>
      </c>
      <c r="JH13" s="34" t="s">
        <v>31</v>
      </c>
      <c r="JI13" s="35" t="s">
        <v>517</v>
      </c>
      <c r="JJ13" s="36" t="s">
        <v>519</v>
      </c>
      <c r="JK13" s="34" t="s">
        <v>520</v>
      </c>
      <c r="JL13" s="35" t="s">
        <v>521</v>
      </c>
      <c r="JM13" s="36" t="s">
        <v>523</v>
      </c>
      <c r="JN13" s="34" t="s">
        <v>524</v>
      </c>
      <c r="JO13" s="35" t="s">
        <v>525</v>
      </c>
      <c r="JP13" s="36" t="s">
        <v>115</v>
      </c>
      <c r="JQ13" s="34" t="s">
        <v>116</v>
      </c>
      <c r="JR13" s="35" t="s">
        <v>527</v>
      </c>
      <c r="JS13" s="36" t="s">
        <v>16</v>
      </c>
      <c r="JT13" s="34" t="s">
        <v>40</v>
      </c>
      <c r="JU13" s="35" t="s">
        <v>41</v>
      </c>
      <c r="JV13" s="36" t="s">
        <v>530</v>
      </c>
      <c r="JW13" s="34" t="s">
        <v>119</v>
      </c>
      <c r="JX13" s="35" t="s">
        <v>531</v>
      </c>
      <c r="JY13" s="36" t="s">
        <v>37</v>
      </c>
      <c r="JZ13" s="34" t="s">
        <v>533</v>
      </c>
      <c r="KA13" s="35" t="s">
        <v>39</v>
      </c>
      <c r="KB13" s="36" t="s">
        <v>535</v>
      </c>
      <c r="KC13" s="34" t="s">
        <v>536</v>
      </c>
      <c r="KD13" s="35" t="s">
        <v>537</v>
      </c>
      <c r="KE13" s="36" t="s">
        <v>539</v>
      </c>
      <c r="KF13" s="34" t="s">
        <v>540</v>
      </c>
      <c r="KG13" s="35" t="s">
        <v>541</v>
      </c>
      <c r="KH13" s="36" t="s">
        <v>543</v>
      </c>
      <c r="KI13" s="34" t="s">
        <v>544</v>
      </c>
      <c r="KJ13" s="35" t="s">
        <v>545</v>
      </c>
      <c r="KK13" s="36" t="s">
        <v>63</v>
      </c>
      <c r="KL13" s="34" t="s">
        <v>547</v>
      </c>
      <c r="KM13" s="35" t="s">
        <v>36</v>
      </c>
      <c r="KN13" s="36" t="s">
        <v>71</v>
      </c>
      <c r="KO13" s="34" t="s">
        <v>93</v>
      </c>
      <c r="KP13" s="35" t="s">
        <v>94</v>
      </c>
      <c r="KQ13" s="36" t="s">
        <v>550</v>
      </c>
      <c r="KR13" s="34" t="s">
        <v>551</v>
      </c>
      <c r="KS13" s="35" t="s">
        <v>552</v>
      </c>
      <c r="KT13" s="36" t="s">
        <v>554</v>
      </c>
      <c r="KU13" s="34" t="s">
        <v>555</v>
      </c>
      <c r="KV13" s="35" t="s">
        <v>556</v>
      </c>
      <c r="KW13" s="36" t="s">
        <v>558</v>
      </c>
      <c r="KX13" s="34" t="s">
        <v>559</v>
      </c>
      <c r="KY13" s="35" t="s">
        <v>560</v>
      </c>
      <c r="KZ13" s="36" t="s">
        <v>565</v>
      </c>
      <c r="LA13" s="34" t="s">
        <v>564</v>
      </c>
      <c r="LB13" s="35" t="s">
        <v>91</v>
      </c>
      <c r="LC13" s="36" t="s">
        <v>567</v>
      </c>
      <c r="LD13" s="34" t="s">
        <v>356</v>
      </c>
      <c r="LE13" s="35" t="s">
        <v>357</v>
      </c>
      <c r="LF13" s="36" t="s">
        <v>569</v>
      </c>
      <c r="LG13" s="34" t="s">
        <v>570</v>
      </c>
      <c r="LH13" s="35" t="s">
        <v>571</v>
      </c>
      <c r="LI13" s="36" t="s">
        <v>573</v>
      </c>
      <c r="LJ13" s="34" t="s">
        <v>574</v>
      </c>
      <c r="LK13" s="35" t="s">
        <v>575</v>
      </c>
      <c r="LL13" s="36" t="s">
        <v>423</v>
      </c>
      <c r="LM13" s="34" t="s">
        <v>125</v>
      </c>
      <c r="LN13" s="35" t="s">
        <v>92</v>
      </c>
      <c r="LO13" s="36" t="s">
        <v>90</v>
      </c>
      <c r="LP13" s="34" t="s">
        <v>124</v>
      </c>
      <c r="LQ13" s="35" t="s">
        <v>91</v>
      </c>
      <c r="LR13" s="36" t="s">
        <v>71</v>
      </c>
      <c r="LS13" s="34" t="s">
        <v>93</v>
      </c>
      <c r="LT13" s="35" t="s">
        <v>72</v>
      </c>
      <c r="LU13" s="36" t="s">
        <v>580</v>
      </c>
      <c r="LV13" s="34" t="s">
        <v>581</v>
      </c>
      <c r="LW13" s="35" t="s">
        <v>126</v>
      </c>
      <c r="LX13" s="36" t="s">
        <v>301</v>
      </c>
      <c r="LY13" s="34" t="s">
        <v>126</v>
      </c>
      <c r="LZ13" s="35" t="s">
        <v>583</v>
      </c>
      <c r="MA13" s="36" t="s">
        <v>71</v>
      </c>
      <c r="MB13" s="34" t="s">
        <v>72</v>
      </c>
      <c r="MC13" s="35" t="s">
        <v>94</v>
      </c>
      <c r="MD13" s="36" t="s">
        <v>586</v>
      </c>
      <c r="ME13" s="34" t="s">
        <v>587</v>
      </c>
      <c r="MF13" s="35" t="s">
        <v>588</v>
      </c>
      <c r="MG13" s="36" t="s">
        <v>590</v>
      </c>
      <c r="MH13" s="34" t="s">
        <v>22</v>
      </c>
      <c r="MI13" s="35" t="s">
        <v>23</v>
      </c>
      <c r="MJ13" s="36" t="s">
        <v>301</v>
      </c>
      <c r="MK13" s="34" t="s">
        <v>70</v>
      </c>
      <c r="ML13" s="35" t="s">
        <v>18</v>
      </c>
      <c r="MM13" s="36" t="s">
        <v>123</v>
      </c>
      <c r="MN13" s="34" t="s">
        <v>593</v>
      </c>
      <c r="MO13" s="35" t="s">
        <v>594</v>
      </c>
      <c r="MP13" s="36" t="s">
        <v>69</v>
      </c>
      <c r="MQ13" s="34" t="s">
        <v>119</v>
      </c>
      <c r="MR13" s="35" t="s">
        <v>531</v>
      </c>
      <c r="MS13" s="36" t="s">
        <v>121</v>
      </c>
      <c r="MT13" s="34" t="s">
        <v>122</v>
      </c>
      <c r="MU13" s="35" t="s">
        <v>597</v>
      </c>
      <c r="MV13" s="36" t="s">
        <v>599</v>
      </c>
      <c r="MW13" s="34" t="s">
        <v>600</v>
      </c>
      <c r="MX13" s="35" t="s">
        <v>601</v>
      </c>
      <c r="MY13" s="36" t="s">
        <v>603</v>
      </c>
      <c r="MZ13" s="34" t="s">
        <v>604</v>
      </c>
      <c r="NA13" s="35" t="s">
        <v>605</v>
      </c>
      <c r="NB13" s="36" t="s">
        <v>607</v>
      </c>
      <c r="NC13" s="34" t="s">
        <v>78</v>
      </c>
      <c r="ND13" s="35" t="s">
        <v>608</v>
      </c>
      <c r="NE13" s="36" t="s">
        <v>615</v>
      </c>
      <c r="NF13" s="34" t="s">
        <v>610</v>
      </c>
      <c r="NG13" s="35" t="s">
        <v>611</v>
      </c>
      <c r="NH13" s="36" t="s">
        <v>613</v>
      </c>
      <c r="NI13" s="34" t="s">
        <v>614</v>
      </c>
      <c r="NJ13" s="35" t="s">
        <v>77</v>
      </c>
    </row>
    <row r="14" spans="1:374" ht="16.5" thickBot="1">
      <c r="A14" s="2">
        <v>1</v>
      </c>
      <c r="B14" s="55" t="s">
        <v>2524</v>
      </c>
      <c r="C14" s="11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9"/>
      <c r="AG14" s="19">
        <v>1</v>
      </c>
      <c r="AH14" s="19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19">
        <v>1</v>
      </c>
      <c r="CM14" s="19"/>
      <c r="CN14" s="19"/>
      <c r="CO14" s="19">
        <v>1</v>
      </c>
      <c r="CP14" s="19"/>
      <c r="CQ14" s="19"/>
      <c r="CR14" s="19">
        <v>1</v>
      </c>
      <c r="CS14" s="19"/>
      <c r="CT14" s="19"/>
      <c r="CU14" s="19">
        <v>1</v>
      </c>
      <c r="CV14" s="19"/>
      <c r="CW14" s="19"/>
      <c r="CX14" s="19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23"/>
      <c r="DG14" s="11">
        <v>1</v>
      </c>
      <c r="DH14" s="11"/>
      <c r="DI14" s="11"/>
      <c r="DJ14" s="11">
        <v>1</v>
      </c>
      <c r="DK14" s="11"/>
      <c r="DL14" s="11"/>
      <c r="DM14" s="11">
        <v>1</v>
      </c>
      <c r="DN14" s="11"/>
      <c r="DO14" s="11"/>
      <c r="DP14" s="11">
        <v>1</v>
      </c>
      <c r="DQ14" s="11"/>
      <c r="DR14" s="11"/>
      <c r="DS14" s="11">
        <v>1</v>
      </c>
      <c r="DT14" s="11"/>
      <c r="DU14" s="11"/>
      <c r="DV14" s="11">
        <v>1</v>
      </c>
      <c r="DW14" s="11"/>
      <c r="DX14" s="11"/>
      <c r="DY14" s="11">
        <v>1</v>
      </c>
      <c r="DZ14" s="11"/>
      <c r="EA14" s="11"/>
      <c r="EB14" s="11">
        <v>1</v>
      </c>
      <c r="EC14" s="11"/>
      <c r="ED14" s="11"/>
      <c r="EE14" s="11">
        <v>1</v>
      </c>
      <c r="EF14" s="11"/>
      <c r="EG14" s="11"/>
      <c r="EH14" s="11">
        <v>1</v>
      </c>
      <c r="EI14" s="11"/>
      <c r="EJ14" s="19"/>
      <c r="EK14" s="19">
        <v>1</v>
      </c>
      <c r="EL14" s="19"/>
      <c r="EM14" s="11"/>
      <c r="EN14" s="11">
        <v>1</v>
      </c>
      <c r="EO14" s="11"/>
      <c r="EP14" s="11"/>
      <c r="EQ14" s="11">
        <v>1</v>
      </c>
      <c r="ER14" s="11"/>
      <c r="ES14" s="11"/>
      <c r="ET14" s="11">
        <v>1</v>
      </c>
      <c r="EU14" s="11"/>
      <c r="EV14" s="11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11">
        <v>1</v>
      </c>
      <c r="FM14" s="11"/>
      <c r="FN14" s="11"/>
      <c r="FO14" s="11">
        <v>1</v>
      </c>
      <c r="FP14" s="11"/>
      <c r="FQ14" s="11"/>
      <c r="FR14" s="11">
        <v>1</v>
      </c>
      <c r="FS14" s="11"/>
      <c r="FT14" s="11"/>
      <c r="FU14" s="11">
        <v>1</v>
      </c>
      <c r="FV14" s="11"/>
      <c r="FW14" s="11"/>
      <c r="FX14" s="11">
        <v>1</v>
      </c>
      <c r="FY14" s="11"/>
      <c r="FZ14" s="11"/>
      <c r="GA14" s="11">
        <v>1</v>
      </c>
      <c r="GB14" s="11"/>
      <c r="GC14" s="11"/>
      <c r="GD14" s="11">
        <v>1</v>
      </c>
      <c r="GE14" s="11"/>
      <c r="GF14" s="11"/>
      <c r="GG14" s="11">
        <v>1</v>
      </c>
      <c r="GH14" s="11"/>
      <c r="GI14" s="11"/>
      <c r="GJ14" s="11">
        <v>1</v>
      </c>
      <c r="GK14" s="11"/>
      <c r="GL14" s="11"/>
      <c r="GM14" s="11">
        <v>1</v>
      </c>
      <c r="GN14" s="11"/>
      <c r="GO14" s="19"/>
      <c r="GP14" s="19">
        <v>1</v>
      </c>
      <c r="GQ14" s="19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11">
        <v>1</v>
      </c>
      <c r="IA14" s="11"/>
      <c r="IB14" s="11"/>
      <c r="IC14" s="11">
        <v>1</v>
      </c>
      <c r="ID14" s="11"/>
      <c r="IE14" s="11"/>
      <c r="IF14" s="11">
        <v>1</v>
      </c>
      <c r="IG14" s="11"/>
      <c r="IH14" s="11"/>
      <c r="II14" s="11">
        <v>1</v>
      </c>
      <c r="IJ14" s="11"/>
      <c r="IK14" s="11"/>
      <c r="IL14" s="11">
        <v>1</v>
      </c>
      <c r="IM14" s="11"/>
      <c r="IN14" s="11"/>
      <c r="IO14" s="11">
        <v>1</v>
      </c>
      <c r="IP14" s="11"/>
      <c r="IQ14" s="11"/>
      <c r="IR14" s="11">
        <v>1</v>
      </c>
      <c r="IS14" s="11"/>
      <c r="IT14" s="11"/>
      <c r="IU14" s="11">
        <v>1</v>
      </c>
      <c r="IV14" s="11"/>
      <c r="IW14" s="11"/>
      <c r="IX14" s="11">
        <v>1</v>
      </c>
      <c r="IY14" s="11"/>
      <c r="IZ14" s="11"/>
      <c r="JA14" s="11">
        <v>1</v>
      </c>
      <c r="JB14" s="11"/>
      <c r="JC14" s="19"/>
      <c r="JD14" s="19">
        <v>1</v>
      </c>
      <c r="JE14" s="19"/>
      <c r="JF14" s="11"/>
      <c r="JG14" s="11">
        <v>1</v>
      </c>
      <c r="JH14" s="11"/>
      <c r="JI14" s="11"/>
      <c r="JJ14" s="11">
        <v>1</v>
      </c>
      <c r="JK14" s="11"/>
      <c r="JL14" s="11"/>
      <c r="JM14" s="11">
        <v>1</v>
      </c>
      <c r="JN14" s="11"/>
      <c r="JO14" s="11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11">
        <v>1</v>
      </c>
      <c r="KF14" s="11"/>
      <c r="KG14" s="11"/>
      <c r="KH14" s="4">
        <v>1</v>
      </c>
      <c r="KI14" s="4"/>
      <c r="KJ14" s="4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1"/>
      <c r="KT14" s="11">
        <v>1</v>
      </c>
      <c r="KU14" s="11"/>
      <c r="KV14" s="11"/>
      <c r="KW14" s="11">
        <v>1</v>
      </c>
      <c r="KX14" s="11"/>
      <c r="KY14" s="11"/>
      <c r="KZ14" s="11">
        <v>1</v>
      </c>
      <c r="LA14" s="11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11">
        <v>1</v>
      </c>
      <c r="LM14" s="11"/>
      <c r="LN14" s="11"/>
      <c r="LO14" s="11">
        <v>1</v>
      </c>
      <c r="LP14" s="11"/>
      <c r="LQ14" s="19"/>
      <c r="LR14" s="19">
        <v>1</v>
      </c>
      <c r="LS14" s="19"/>
      <c r="LT14" s="11"/>
      <c r="LU14" s="11">
        <v>1</v>
      </c>
      <c r="LV14" s="11"/>
      <c r="LW14" s="11"/>
      <c r="LX14" s="11">
        <v>1</v>
      </c>
      <c r="LY14" s="11"/>
      <c r="LZ14" s="11"/>
      <c r="MA14" s="11">
        <v>1</v>
      </c>
      <c r="MB14" s="11"/>
      <c r="MC14" s="11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/>
      <c r="MQ14" s="4">
        <v>1</v>
      </c>
      <c r="MR14" s="4"/>
      <c r="MS14" s="11">
        <v>1</v>
      </c>
      <c r="MT14" s="11"/>
      <c r="MU14" s="11"/>
      <c r="MV14" s="11">
        <v>1</v>
      </c>
      <c r="MW14" s="11"/>
      <c r="MX14" s="11"/>
      <c r="MY14" s="11">
        <v>1</v>
      </c>
      <c r="MZ14" s="11"/>
      <c r="NA14" s="11"/>
      <c r="NB14" s="11">
        <v>1</v>
      </c>
      <c r="NC14" s="11"/>
      <c r="ND14" s="11"/>
      <c r="NE14" s="11">
        <v>1</v>
      </c>
      <c r="NF14" s="11"/>
      <c r="NG14" s="11"/>
      <c r="NH14" s="11">
        <v>1</v>
      </c>
      <c r="NI14" s="11"/>
      <c r="NJ14" s="11"/>
    </row>
    <row r="15" spans="1:374" ht="16.5" thickBot="1">
      <c r="A15" s="2">
        <v>2</v>
      </c>
      <c r="B15" s="56" t="s">
        <v>2525</v>
      </c>
      <c r="C15" s="1"/>
      <c r="D15" s="1">
        <v>1</v>
      </c>
      <c r="E15" s="1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4"/>
      <c r="AG15" s="4"/>
      <c r="AH15" s="4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23"/>
      <c r="DG15" s="1"/>
      <c r="DH15" s="1">
        <v>1</v>
      </c>
      <c r="DI15" s="1"/>
      <c r="DJ15" s="1"/>
      <c r="DK15" s="1">
        <v>1</v>
      </c>
      <c r="DL15" s="1"/>
      <c r="DM15" s="1">
        <v>1</v>
      </c>
      <c r="DN15" s="1"/>
      <c r="DO15" s="1"/>
      <c r="DP15" s="1"/>
      <c r="DQ15" s="1">
        <v>1</v>
      </c>
      <c r="DR15" s="1"/>
      <c r="DS15" s="1"/>
      <c r="DT15" s="1">
        <v>1</v>
      </c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4"/>
      <c r="EK15" s="4"/>
      <c r="EL15" s="4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"/>
      <c r="FM15" s="1">
        <v>1</v>
      </c>
      <c r="FN15" s="1"/>
      <c r="FO15" s="1"/>
      <c r="FP15" s="1">
        <v>1</v>
      </c>
      <c r="FQ15" s="1"/>
      <c r="FR15" s="1">
        <v>1</v>
      </c>
      <c r="FS15" s="1"/>
      <c r="FT15" s="1"/>
      <c r="FU15" s="1"/>
      <c r="FV15" s="1">
        <v>1</v>
      </c>
      <c r="FW15" s="1"/>
      <c r="FX15" s="1"/>
      <c r="FY15" s="1">
        <v>1</v>
      </c>
      <c r="FZ15" s="1"/>
      <c r="GA15" s="1">
        <v>1</v>
      </c>
      <c r="GB15" s="1"/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4"/>
      <c r="GP15" s="4"/>
      <c r="GQ15" s="4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1"/>
      <c r="IA15" s="1">
        <v>1</v>
      </c>
      <c r="IB15" s="1"/>
      <c r="IC15" s="1"/>
      <c r="ID15" s="1">
        <v>1</v>
      </c>
      <c r="IE15" s="1"/>
      <c r="IF15" s="1">
        <v>1</v>
      </c>
      <c r="IG15" s="1"/>
      <c r="IH15" s="1"/>
      <c r="II15" s="1"/>
      <c r="IJ15" s="1">
        <v>1</v>
      </c>
      <c r="IK15" s="1"/>
      <c r="IL15" s="1"/>
      <c r="IM15" s="1">
        <v>1</v>
      </c>
      <c r="IN15" s="1"/>
      <c r="IO15" s="1">
        <v>1</v>
      </c>
      <c r="IP15" s="1"/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4"/>
      <c r="JD15" s="4"/>
      <c r="JE15" s="4">
        <v>1</v>
      </c>
      <c r="JF15" s="1"/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1">
        <v>1</v>
      </c>
      <c r="KF15" s="1"/>
      <c r="KG15" s="1"/>
      <c r="KH15" s="4"/>
      <c r="KI15" s="4">
        <v>1</v>
      </c>
      <c r="KJ15" s="4"/>
      <c r="KK15" s="1">
        <v>1</v>
      </c>
      <c r="KL15" s="1"/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/>
      <c r="KX15" s="1">
        <v>1</v>
      </c>
      <c r="KY15" s="1"/>
      <c r="KZ15" s="1"/>
      <c r="LA15" s="1">
        <v>1</v>
      </c>
      <c r="LB15" s="1"/>
      <c r="LC15" s="1">
        <v>1</v>
      </c>
      <c r="LD15" s="1"/>
      <c r="LE15" s="1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1"/>
      <c r="LP15" s="1">
        <v>1</v>
      </c>
      <c r="LQ15" s="4"/>
      <c r="LR15" s="4"/>
      <c r="LS15" s="4">
        <v>1</v>
      </c>
      <c r="LT15" s="1"/>
      <c r="LU15" s="1"/>
      <c r="LV15" s="1">
        <v>1</v>
      </c>
      <c r="LW15" s="1"/>
      <c r="LX15" s="1"/>
      <c r="LY15" s="1">
        <v>1</v>
      </c>
      <c r="LZ15" s="1"/>
      <c r="MA15" s="1"/>
      <c r="MB15" s="1">
        <v>1</v>
      </c>
      <c r="MC15" s="1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1">
        <v>1</v>
      </c>
      <c r="MT15" s="1"/>
      <c r="MU15" s="1"/>
      <c r="MV15" s="1"/>
      <c r="MW15" s="1">
        <v>1</v>
      </c>
      <c r="MX15" s="1"/>
      <c r="MY15" s="1"/>
      <c r="MZ15" s="1">
        <v>1</v>
      </c>
      <c r="NA15" s="1"/>
      <c r="NB15" s="1">
        <v>1</v>
      </c>
      <c r="NC15" s="1"/>
      <c r="ND15" s="1"/>
      <c r="NE15" s="1"/>
      <c r="NF15" s="1">
        <v>1</v>
      </c>
      <c r="NG15" s="1"/>
      <c r="NH15" s="1"/>
      <c r="NI15" s="1">
        <v>1</v>
      </c>
      <c r="NJ15" s="1"/>
    </row>
    <row r="16" spans="1:374" ht="16.5" thickBot="1">
      <c r="A16" s="2">
        <v>3</v>
      </c>
      <c r="B16" s="56" t="s">
        <v>2526</v>
      </c>
      <c r="C16" s="1"/>
      <c r="D16" s="1">
        <v>1</v>
      </c>
      <c r="E16" s="1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4"/>
      <c r="AG16" s="4"/>
      <c r="AH16" s="4"/>
      <c r="AI16" s="1">
        <v>1</v>
      </c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23"/>
      <c r="DG16" s="1"/>
      <c r="DH16" s="1">
        <v>1</v>
      </c>
      <c r="DI16" s="1"/>
      <c r="DJ16" s="1"/>
      <c r="DK16" s="1">
        <v>1</v>
      </c>
      <c r="DL16" s="1"/>
      <c r="DM16" s="1">
        <v>1</v>
      </c>
      <c r="DN16" s="1"/>
      <c r="DO16" s="1"/>
      <c r="DP16" s="1"/>
      <c r="DQ16" s="1">
        <v>1</v>
      </c>
      <c r="DR16" s="1"/>
      <c r="DS16" s="1">
        <v>1</v>
      </c>
      <c r="DT16" s="1"/>
      <c r="DU16" s="1"/>
      <c r="DV16" s="1">
        <v>1</v>
      </c>
      <c r="DW16" s="1"/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4"/>
      <c r="EM16" s="1">
        <v>1</v>
      </c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1"/>
      <c r="FM16" s="1">
        <v>1</v>
      </c>
      <c r="FN16" s="1"/>
      <c r="FO16" s="1"/>
      <c r="FP16" s="1">
        <v>1</v>
      </c>
      <c r="FQ16" s="1"/>
      <c r="FR16" s="1">
        <v>1</v>
      </c>
      <c r="FS16" s="1"/>
      <c r="FT16" s="1"/>
      <c r="FU16" s="1"/>
      <c r="FV16" s="1">
        <v>1</v>
      </c>
      <c r="FW16" s="1"/>
      <c r="FX16" s="1">
        <v>1</v>
      </c>
      <c r="FY16" s="1"/>
      <c r="FZ16" s="1"/>
      <c r="GA16" s="1">
        <v>1</v>
      </c>
      <c r="GB16" s="1"/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4"/>
      <c r="GP16" s="4"/>
      <c r="GQ16" s="4"/>
      <c r="GR16" s="1">
        <v>1</v>
      </c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1"/>
      <c r="IA16" s="1">
        <v>1</v>
      </c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>
        <v>1</v>
      </c>
      <c r="IM16" s="1"/>
      <c r="IN16" s="1"/>
      <c r="IO16" s="1">
        <v>1</v>
      </c>
      <c r="IP16" s="1"/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4"/>
      <c r="JD16" s="4"/>
      <c r="JE16" s="4"/>
      <c r="JF16" s="1">
        <v>1</v>
      </c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/>
      <c r="KC16" s="4">
        <v>1</v>
      </c>
      <c r="KD16" s="4"/>
      <c r="KE16" s="1">
        <v>1</v>
      </c>
      <c r="KF16" s="1"/>
      <c r="KG16" s="1"/>
      <c r="KH16" s="4"/>
      <c r="KI16" s="4"/>
      <c r="KJ16" s="4">
        <v>1</v>
      </c>
      <c r="KK16" s="1">
        <v>1</v>
      </c>
      <c r="KL16" s="1"/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/>
      <c r="KX16" s="1">
        <v>1</v>
      </c>
      <c r="KY16" s="1"/>
      <c r="KZ16" s="1">
        <v>1</v>
      </c>
      <c r="LA16" s="1"/>
      <c r="LB16" s="1"/>
      <c r="LC16" s="1">
        <v>1</v>
      </c>
      <c r="LD16" s="1"/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4"/>
      <c r="LR16" s="4"/>
      <c r="LS16" s="4"/>
      <c r="LT16" s="1">
        <v>1</v>
      </c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/>
      <c r="MO16" s="4">
        <v>1</v>
      </c>
      <c r="MP16" s="4"/>
      <c r="MQ16" s="4">
        <v>1</v>
      </c>
      <c r="MR16" s="4"/>
      <c r="MS16" s="1">
        <v>1</v>
      </c>
      <c r="MT16" s="1"/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</row>
    <row r="17" spans="1:374" ht="16.5" thickBot="1">
      <c r="A17" s="2">
        <v>4</v>
      </c>
      <c r="B17" s="56" t="s">
        <v>2527</v>
      </c>
      <c r="C17" s="1"/>
      <c r="D17" s="1">
        <v>1</v>
      </c>
      <c r="E17" s="1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4"/>
      <c r="AG17" s="4"/>
      <c r="AH17" s="4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23"/>
      <c r="DG17" s="1"/>
      <c r="DH17" s="1">
        <v>1</v>
      </c>
      <c r="DI17" s="1"/>
      <c r="DJ17" s="1"/>
      <c r="DK17" s="1">
        <v>1</v>
      </c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4"/>
      <c r="EK17" s="4"/>
      <c r="EL17" s="4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"/>
      <c r="FM17" s="1">
        <v>1</v>
      </c>
      <c r="FN17" s="1"/>
      <c r="FO17" s="1"/>
      <c r="FP17" s="1">
        <v>1</v>
      </c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1"/>
      <c r="IA17" s="1">
        <v>1</v>
      </c>
      <c r="IB17" s="1"/>
      <c r="IC17" s="1"/>
      <c r="ID17" s="1">
        <v>1</v>
      </c>
      <c r="IE17" s="1"/>
      <c r="IF17" s="1">
        <v>1</v>
      </c>
      <c r="IG17" s="1"/>
      <c r="IH17" s="1"/>
      <c r="II17" s="1"/>
      <c r="IJ17" s="1">
        <v>1</v>
      </c>
      <c r="IK17" s="1"/>
      <c r="IL17" s="1">
        <v>1</v>
      </c>
      <c r="IM17" s="1"/>
      <c r="IN17" s="1"/>
      <c r="IO17" s="1">
        <v>1</v>
      </c>
      <c r="IP17" s="1"/>
      <c r="IQ17" s="1"/>
      <c r="IR17" s="1"/>
      <c r="IS17" s="1">
        <v>1</v>
      </c>
      <c r="IT17" s="1"/>
      <c r="IU17" s="1"/>
      <c r="IV17" s="1">
        <v>1</v>
      </c>
      <c r="IW17" s="1"/>
      <c r="IX17" s="1"/>
      <c r="IY17" s="1">
        <v>1</v>
      </c>
      <c r="IZ17" s="1"/>
      <c r="JA17" s="1"/>
      <c r="JB17" s="1">
        <v>1</v>
      </c>
      <c r="JC17" s="4"/>
      <c r="JD17" s="4"/>
      <c r="JE17" s="4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1">
        <v>1</v>
      </c>
      <c r="KF17" s="1"/>
      <c r="KG17" s="1"/>
      <c r="KH17" s="4"/>
      <c r="KI17" s="4">
        <v>1</v>
      </c>
      <c r="KJ17" s="4"/>
      <c r="KK17" s="1">
        <v>1</v>
      </c>
      <c r="KL17" s="1"/>
      <c r="KM17" s="1"/>
      <c r="KN17" s="1"/>
      <c r="KO17" s="1">
        <v>1</v>
      </c>
      <c r="KP17" s="1"/>
      <c r="KQ17" s="1"/>
      <c r="KR17" s="1">
        <v>1</v>
      </c>
      <c r="KS17" s="1"/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1">
        <v>1</v>
      </c>
      <c r="LD17" s="1"/>
      <c r="LE17" s="1"/>
      <c r="LF17" s="1"/>
      <c r="LG17" s="1">
        <v>1</v>
      </c>
      <c r="LH17" s="1"/>
      <c r="LI17" s="1"/>
      <c r="LJ17" s="1">
        <v>1</v>
      </c>
      <c r="LK17" s="1"/>
      <c r="LL17" s="1"/>
      <c r="LM17" s="1">
        <v>1</v>
      </c>
      <c r="LN17" s="1"/>
      <c r="LO17" s="1"/>
      <c r="LP17" s="1">
        <v>1</v>
      </c>
      <c r="LQ17" s="4"/>
      <c r="LR17" s="4"/>
      <c r="LS17" s="4">
        <v>1</v>
      </c>
      <c r="LT17" s="1"/>
      <c r="LU17" s="1"/>
      <c r="LV17" s="1">
        <v>1</v>
      </c>
      <c r="LW17" s="1"/>
      <c r="LX17" s="1"/>
      <c r="LY17" s="1">
        <v>1</v>
      </c>
      <c r="LZ17" s="1"/>
      <c r="MA17" s="1"/>
      <c r="MB17" s="1">
        <v>1</v>
      </c>
      <c r="MC17" s="1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1">
        <v>1</v>
      </c>
      <c r="MT17" s="1"/>
      <c r="MU17" s="1"/>
      <c r="MV17" s="1"/>
      <c r="MW17" s="1">
        <v>1</v>
      </c>
      <c r="MX17" s="1"/>
      <c r="MY17" s="1"/>
      <c r="MZ17" s="1">
        <v>1</v>
      </c>
      <c r="NA17" s="1"/>
      <c r="NB17" s="1">
        <v>1</v>
      </c>
      <c r="NC17" s="1"/>
      <c r="ND17" s="1"/>
      <c r="NE17" s="1"/>
      <c r="NF17" s="1">
        <v>1</v>
      </c>
      <c r="NG17" s="1"/>
      <c r="NH17" s="1">
        <v>1</v>
      </c>
      <c r="NI17" s="1"/>
      <c r="NJ17" s="1"/>
    </row>
    <row r="18" spans="1:374" ht="16.5" thickBot="1">
      <c r="A18" s="2">
        <v>5</v>
      </c>
      <c r="B18" s="56" t="s">
        <v>2528</v>
      </c>
      <c r="C18" s="1"/>
      <c r="D18" s="1">
        <v>1</v>
      </c>
      <c r="E18" s="1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4"/>
      <c r="AG18" s="4"/>
      <c r="AH18" s="4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>
        <v>1</v>
      </c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23"/>
      <c r="DG18" s="1"/>
      <c r="DH18" s="1">
        <v>1</v>
      </c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/>
      <c r="DZ18" s="1">
        <v>1</v>
      </c>
      <c r="EA18" s="1"/>
      <c r="EB18" s="1"/>
      <c r="EC18" s="1">
        <v>1</v>
      </c>
      <c r="ED18" s="1"/>
      <c r="EE18" s="1">
        <v>1</v>
      </c>
      <c r="EF18" s="1"/>
      <c r="EG18" s="1"/>
      <c r="EH18" s="1"/>
      <c r="EI18" s="1">
        <v>1</v>
      </c>
      <c r="EJ18" s="4"/>
      <c r="EK18" s="4"/>
      <c r="EL18" s="4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/>
      <c r="FV18" s="1">
        <v>1</v>
      </c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/>
      <c r="GH18" s="1">
        <v>1</v>
      </c>
      <c r="GI18" s="1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/>
      <c r="IV18" s="1">
        <v>1</v>
      </c>
      <c r="IW18" s="1"/>
      <c r="IX18" s="1">
        <v>1</v>
      </c>
      <c r="IY18" s="1"/>
      <c r="IZ18" s="1"/>
      <c r="JA18" s="1"/>
      <c r="JB18" s="1">
        <v>1</v>
      </c>
      <c r="JC18" s="4"/>
      <c r="JD18" s="4"/>
      <c r="JE18" s="4">
        <v>1</v>
      </c>
      <c r="JF18" s="1"/>
      <c r="JG18" s="1"/>
      <c r="JH18" s="1">
        <v>1</v>
      </c>
      <c r="JI18" s="1"/>
      <c r="JJ18" s="1"/>
      <c r="JK18" s="1">
        <v>1</v>
      </c>
      <c r="JL18" s="1"/>
      <c r="JM18" s="1"/>
      <c r="JN18" s="1">
        <v>1</v>
      </c>
      <c r="JO18" s="1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1">
        <v>1</v>
      </c>
      <c r="KF18" s="1"/>
      <c r="KG18" s="1"/>
      <c r="KH18" s="4"/>
      <c r="KI18" s="4">
        <v>1</v>
      </c>
      <c r="KJ18" s="4"/>
      <c r="KK18" s="1">
        <v>1</v>
      </c>
      <c r="KL18" s="1"/>
      <c r="KM18" s="1"/>
      <c r="KN18" s="1"/>
      <c r="KO18" s="1">
        <v>1</v>
      </c>
      <c r="KP18" s="1"/>
      <c r="KQ18" s="1">
        <v>1</v>
      </c>
      <c r="KR18" s="1"/>
      <c r="KS18" s="1"/>
      <c r="KT18" s="1">
        <v>1</v>
      </c>
      <c r="KU18" s="1"/>
      <c r="KV18" s="1"/>
      <c r="KW18" s="1"/>
      <c r="KX18" s="1">
        <v>1</v>
      </c>
      <c r="KY18" s="1"/>
      <c r="KZ18" s="1">
        <v>1</v>
      </c>
      <c r="LA18" s="1"/>
      <c r="LB18" s="1"/>
      <c r="LC18" s="1">
        <v>1</v>
      </c>
      <c r="LD18" s="1"/>
      <c r="LE18" s="1"/>
      <c r="LF18" s="1"/>
      <c r="LG18" s="1">
        <v>1</v>
      </c>
      <c r="LH18" s="1"/>
      <c r="LI18" s="1"/>
      <c r="LJ18" s="1">
        <v>1</v>
      </c>
      <c r="LK18" s="1"/>
      <c r="LL18" s="1">
        <v>1</v>
      </c>
      <c r="LM18" s="1"/>
      <c r="LN18" s="1"/>
      <c r="LO18" s="1"/>
      <c r="LP18" s="1">
        <v>1</v>
      </c>
      <c r="LQ18" s="4"/>
      <c r="LR18" s="4"/>
      <c r="LS18" s="4">
        <v>1</v>
      </c>
      <c r="LT18" s="1"/>
      <c r="LU18" s="1"/>
      <c r="LV18" s="1">
        <v>1</v>
      </c>
      <c r="LW18" s="1"/>
      <c r="LX18" s="1"/>
      <c r="LY18" s="1">
        <v>1</v>
      </c>
      <c r="LZ18" s="1"/>
      <c r="MA18" s="1"/>
      <c r="MB18" s="1">
        <v>1</v>
      </c>
      <c r="MC18" s="1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1">
        <v>1</v>
      </c>
      <c r="MT18" s="1"/>
      <c r="MU18" s="1"/>
      <c r="MV18" s="1"/>
      <c r="MW18" s="1">
        <v>1</v>
      </c>
      <c r="MX18" s="1"/>
      <c r="MY18" s="1">
        <v>1</v>
      </c>
      <c r="MZ18" s="1"/>
      <c r="NA18" s="1"/>
      <c r="NB18" s="1">
        <v>1</v>
      </c>
      <c r="NC18" s="1"/>
      <c r="ND18" s="1"/>
      <c r="NE18" s="1"/>
      <c r="NF18" s="1">
        <v>1</v>
      </c>
      <c r="NG18" s="1"/>
      <c r="NH18" s="1">
        <v>1</v>
      </c>
      <c r="NI18" s="1"/>
      <c r="NJ18" s="1"/>
    </row>
    <row r="19" spans="1:374" ht="16.5" thickBot="1">
      <c r="A19" s="2">
        <v>6</v>
      </c>
      <c r="B19" s="56" t="s">
        <v>2552</v>
      </c>
      <c r="C19" s="1"/>
      <c r="D19" s="1">
        <v>1</v>
      </c>
      <c r="E19" s="1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4"/>
      <c r="AG19" s="4"/>
      <c r="AH19" s="4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23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/>
      <c r="EI19" s="1">
        <v>1</v>
      </c>
      <c r="EJ19" s="4"/>
      <c r="EK19" s="4"/>
      <c r="EL19" s="4">
        <v>1</v>
      </c>
      <c r="EM19" s="1"/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"/>
      <c r="FM19" s="1">
        <v>1</v>
      </c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/>
      <c r="GE19" s="1">
        <v>1</v>
      </c>
      <c r="GF19" s="1"/>
      <c r="GG19" s="1"/>
      <c r="GH19" s="1">
        <v>1</v>
      </c>
      <c r="GI19" s="1"/>
      <c r="GJ19" s="1">
        <v>1</v>
      </c>
      <c r="GK19" s="1"/>
      <c r="GL19" s="1"/>
      <c r="GM19" s="1"/>
      <c r="GN19" s="1">
        <v>1</v>
      </c>
      <c r="GO19" s="4"/>
      <c r="GP19" s="4"/>
      <c r="GQ19" s="4">
        <v>1</v>
      </c>
      <c r="GR19" s="1"/>
      <c r="GS19" s="1"/>
      <c r="GT19" s="1">
        <v>1</v>
      </c>
      <c r="GU19" s="1"/>
      <c r="GV19" s="1">
        <v>1</v>
      </c>
      <c r="GW19" s="1"/>
      <c r="GX19" s="1"/>
      <c r="GY19" s="1"/>
      <c r="GZ19" s="1">
        <v>1</v>
      </c>
      <c r="HA19" s="1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1"/>
      <c r="IA19" s="1">
        <v>1</v>
      </c>
      <c r="IB19" s="1"/>
      <c r="IC19" s="1">
        <v>1</v>
      </c>
      <c r="ID19" s="1"/>
      <c r="IE19" s="1"/>
      <c r="IF19" s="1">
        <v>1</v>
      </c>
      <c r="IG19" s="1"/>
      <c r="IH19" s="1"/>
      <c r="II19" s="1"/>
      <c r="IJ19" s="1">
        <v>1</v>
      </c>
      <c r="IK19" s="1"/>
      <c r="IL19" s="1">
        <v>1</v>
      </c>
      <c r="IM19" s="1"/>
      <c r="IN19" s="1"/>
      <c r="IO19" s="1">
        <v>1</v>
      </c>
      <c r="IP19" s="1"/>
      <c r="IQ19" s="1"/>
      <c r="IR19" s="1"/>
      <c r="IS19" s="1">
        <v>1</v>
      </c>
      <c r="IT19" s="1"/>
      <c r="IU19" s="1"/>
      <c r="IV19" s="1">
        <v>1</v>
      </c>
      <c r="IW19" s="1"/>
      <c r="IX19" s="1">
        <v>1</v>
      </c>
      <c r="IY19" s="1"/>
      <c r="IZ19" s="1"/>
      <c r="JA19" s="1"/>
      <c r="JB19" s="1">
        <v>1</v>
      </c>
      <c r="JC19" s="4"/>
      <c r="JD19" s="4"/>
      <c r="JE19" s="4">
        <v>1</v>
      </c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1">
        <v>1</v>
      </c>
      <c r="KF19" s="1"/>
      <c r="KG19" s="1"/>
      <c r="KH19" s="4"/>
      <c r="KI19" s="4">
        <v>1</v>
      </c>
      <c r="KJ19" s="4"/>
      <c r="KK19" s="1">
        <v>1</v>
      </c>
      <c r="KL19" s="1"/>
      <c r="KM19" s="1"/>
      <c r="KN19" s="1"/>
      <c r="KO19" s="1">
        <v>1</v>
      </c>
      <c r="KP19" s="1"/>
      <c r="KQ19" s="1">
        <v>1</v>
      </c>
      <c r="KR19" s="1"/>
      <c r="KS19" s="1"/>
      <c r="KT19" s="1">
        <v>1</v>
      </c>
      <c r="KU19" s="1"/>
      <c r="KV19" s="1"/>
      <c r="KW19" s="1"/>
      <c r="KX19" s="1">
        <v>1</v>
      </c>
      <c r="KY19" s="1"/>
      <c r="KZ19" s="1">
        <v>1</v>
      </c>
      <c r="LA19" s="1"/>
      <c r="LB19" s="1"/>
      <c r="LC19" s="1">
        <v>1</v>
      </c>
      <c r="LD19" s="1"/>
      <c r="LE19" s="1"/>
      <c r="LF19" s="1"/>
      <c r="LG19" s="1">
        <v>1</v>
      </c>
      <c r="LH19" s="1"/>
      <c r="LI19" s="1"/>
      <c r="LJ19" s="1">
        <v>1</v>
      </c>
      <c r="LK19" s="1"/>
      <c r="LL19" s="1">
        <v>1</v>
      </c>
      <c r="LM19" s="1"/>
      <c r="LN19" s="1"/>
      <c r="LO19" s="1"/>
      <c r="LP19" s="1">
        <v>1</v>
      </c>
      <c r="LQ19" s="4"/>
      <c r="LR19" s="4"/>
      <c r="LS19" s="4">
        <v>1</v>
      </c>
      <c r="LT19" s="1"/>
      <c r="LU19" s="1"/>
      <c r="LV19" s="1">
        <v>1</v>
      </c>
      <c r="LW19" s="1"/>
      <c r="LX19" s="1">
        <v>1</v>
      </c>
      <c r="LY19" s="1"/>
      <c r="LZ19" s="1"/>
      <c r="MA19" s="1"/>
      <c r="MB19" s="1">
        <v>1</v>
      </c>
      <c r="MC19" s="1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1">
        <v>1</v>
      </c>
      <c r="MT19" s="1"/>
      <c r="MU19" s="1"/>
      <c r="MV19" s="1"/>
      <c r="MW19" s="1">
        <v>1</v>
      </c>
      <c r="MX19" s="1"/>
      <c r="MY19" s="1">
        <v>1</v>
      </c>
      <c r="MZ19" s="1"/>
      <c r="NA19" s="1"/>
      <c r="NB19" s="1">
        <v>1</v>
      </c>
      <c r="NC19" s="1"/>
      <c r="ND19" s="1"/>
      <c r="NE19" s="1"/>
      <c r="NF19" s="1">
        <v>1</v>
      </c>
      <c r="NG19" s="1"/>
      <c r="NH19" s="1">
        <v>1</v>
      </c>
      <c r="NI19" s="1"/>
      <c r="NJ19" s="1"/>
    </row>
    <row r="20" spans="1:374" ht="16.5" thickBot="1">
      <c r="A20" s="2">
        <v>7</v>
      </c>
      <c r="B20" s="56" t="s">
        <v>2553</v>
      </c>
      <c r="C20" s="1">
        <v>1</v>
      </c>
      <c r="D20" s="1"/>
      <c r="E20" s="1"/>
      <c r="F20" s="1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4"/>
      <c r="AG20" s="4"/>
      <c r="AH20" s="4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23"/>
      <c r="DG20" s="1">
        <v>1</v>
      </c>
      <c r="DH20" s="1"/>
      <c r="DI20" s="1"/>
      <c r="DJ20" s="1">
        <v>1</v>
      </c>
      <c r="DK20" s="1"/>
      <c r="DL20" s="1"/>
      <c r="DM20" s="1"/>
      <c r="DN20" s="1">
        <v>1</v>
      </c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/>
      <c r="DZ20" s="1">
        <v>1</v>
      </c>
      <c r="EA20" s="1"/>
      <c r="EB20" s="1"/>
      <c r="EC20" s="1">
        <v>1</v>
      </c>
      <c r="ED20" s="1"/>
      <c r="EE20" s="1">
        <v>1</v>
      </c>
      <c r="EF20" s="1"/>
      <c r="EG20" s="1"/>
      <c r="EH20" s="1"/>
      <c r="EI20" s="1">
        <v>1</v>
      </c>
      <c r="EJ20" s="4"/>
      <c r="EK20" s="4"/>
      <c r="EL20" s="4">
        <v>1</v>
      </c>
      <c r="EM20" s="1"/>
      <c r="EN20" s="1"/>
      <c r="EO20" s="1">
        <v>1</v>
      </c>
      <c r="EP20" s="1"/>
      <c r="EQ20" s="1">
        <v>1</v>
      </c>
      <c r="ER20" s="1"/>
      <c r="ES20" s="1"/>
      <c r="ET20" s="1"/>
      <c r="EU20" s="1">
        <v>1</v>
      </c>
      <c r="EV20" s="1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1">
        <v>1</v>
      </c>
      <c r="FM20" s="1"/>
      <c r="FN20" s="1"/>
      <c r="FO20" s="1">
        <v>1</v>
      </c>
      <c r="FP20" s="1"/>
      <c r="FQ20" s="1"/>
      <c r="FR20" s="1"/>
      <c r="FS20" s="1">
        <v>1</v>
      </c>
      <c r="FT20" s="1"/>
      <c r="FU20" s="1">
        <v>1</v>
      </c>
      <c r="FV20" s="1"/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/>
      <c r="GH20" s="1">
        <v>1</v>
      </c>
      <c r="GI20" s="1"/>
      <c r="GJ20" s="1">
        <v>1</v>
      </c>
      <c r="GK20" s="1"/>
      <c r="GL20" s="1"/>
      <c r="GM20" s="1"/>
      <c r="GN20" s="1">
        <v>1</v>
      </c>
      <c r="GO20" s="4"/>
      <c r="GP20" s="4"/>
      <c r="GQ20" s="4">
        <v>1</v>
      </c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1">
        <v>1</v>
      </c>
      <c r="IA20" s="1"/>
      <c r="IB20" s="1"/>
      <c r="IC20" s="1">
        <v>1</v>
      </c>
      <c r="ID20" s="1"/>
      <c r="IE20" s="1"/>
      <c r="IF20" s="1"/>
      <c r="IG20" s="1">
        <v>1</v>
      </c>
      <c r="IH20" s="1"/>
      <c r="II20" s="1">
        <v>1</v>
      </c>
      <c r="IJ20" s="1"/>
      <c r="IK20" s="1"/>
      <c r="IL20" s="1"/>
      <c r="IM20" s="1">
        <v>1</v>
      </c>
      <c r="IN20" s="1"/>
      <c r="IO20" s="1">
        <v>1</v>
      </c>
      <c r="IP20" s="1"/>
      <c r="IQ20" s="1"/>
      <c r="IR20" s="1"/>
      <c r="IS20" s="1">
        <v>1</v>
      </c>
      <c r="IT20" s="1"/>
      <c r="IU20" s="1"/>
      <c r="IV20" s="1">
        <v>1</v>
      </c>
      <c r="IW20" s="1"/>
      <c r="IX20" s="1">
        <v>1</v>
      </c>
      <c r="IY20" s="1"/>
      <c r="IZ20" s="1"/>
      <c r="JA20" s="1"/>
      <c r="JB20" s="1">
        <v>1</v>
      </c>
      <c r="JC20" s="4"/>
      <c r="JD20" s="4"/>
      <c r="JE20" s="4">
        <v>1</v>
      </c>
      <c r="JF20" s="1"/>
      <c r="JG20" s="1"/>
      <c r="JH20" s="1">
        <v>1</v>
      </c>
      <c r="JI20" s="1"/>
      <c r="JJ20" s="1">
        <v>1</v>
      </c>
      <c r="JK20" s="1"/>
      <c r="JL20" s="1"/>
      <c r="JM20" s="1"/>
      <c r="JN20" s="1">
        <v>1</v>
      </c>
      <c r="JO20" s="1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1">
        <v>1</v>
      </c>
      <c r="KF20" s="1"/>
      <c r="KG20" s="1"/>
      <c r="KH20" s="4"/>
      <c r="KI20" s="4">
        <v>1</v>
      </c>
      <c r="KJ20" s="4"/>
      <c r="KK20" s="1">
        <v>1</v>
      </c>
      <c r="KL20" s="1"/>
      <c r="KM20" s="1"/>
      <c r="KN20" s="1">
        <v>1</v>
      </c>
      <c r="KO20" s="1"/>
      <c r="KP20" s="1"/>
      <c r="KQ20" s="1">
        <v>1</v>
      </c>
      <c r="KR20" s="1"/>
      <c r="KS20" s="1"/>
      <c r="KT20" s="1"/>
      <c r="KU20" s="1">
        <v>1</v>
      </c>
      <c r="KV20" s="1"/>
      <c r="KW20" s="1">
        <v>1</v>
      </c>
      <c r="KX20" s="1"/>
      <c r="KY20" s="1"/>
      <c r="KZ20" s="1"/>
      <c r="LA20" s="1">
        <v>1</v>
      </c>
      <c r="LB20" s="1"/>
      <c r="LC20" s="1">
        <v>1</v>
      </c>
      <c r="LD20" s="1"/>
      <c r="LE20" s="1"/>
      <c r="LF20" s="1"/>
      <c r="LG20" s="1">
        <v>1</v>
      </c>
      <c r="LH20" s="1"/>
      <c r="LI20" s="1"/>
      <c r="LJ20" s="1">
        <v>1</v>
      </c>
      <c r="LK20" s="1"/>
      <c r="LL20" s="1">
        <v>1</v>
      </c>
      <c r="LM20" s="1"/>
      <c r="LN20" s="1"/>
      <c r="LO20" s="1"/>
      <c r="LP20" s="1">
        <v>1</v>
      </c>
      <c r="LQ20" s="4"/>
      <c r="LR20" s="4"/>
      <c r="LS20" s="4">
        <v>1</v>
      </c>
      <c r="LT20" s="1"/>
      <c r="LU20" s="1"/>
      <c r="LV20" s="1">
        <v>1</v>
      </c>
      <c r="LW20" s="1"/>
      <c r="LX20" s="1">
        <v>1</v>
      </c>
      <c r="LY20" s="1"/>
      <c r="LZ20" s="1"/>
      <c r="MA20" s="1"/>
      <c r="MB20" s="1">
        <v>1</v>
      </c>
      <c r="MC20" s="1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1"/>
      <c r="NC20" s="1">
        <v>1</v>
      </c>
      <c r="ND20" s="1"/>
      <c r="NE20" s="1">
        <v>1</v>
      </c>
      <c r="NF20" s="1"/>
      <c r="NG20" s="1"/>
      <c r="NH20" s="1"/>
      <c r="NI20" s="1">
        <v>1</v>
      </c>
      <c r="NJ20" s="1"/>
    </row>
    <row r="21" spans="1:374" ht="15.75" thickBot="1">
      <c r="A21" s="3">
        <v>8</v>
      </c>
      <c r="B21" s="56" t="s">
        <v>2554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9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/>
      <c r="DF21" s="23">
        <v>1</v>
      </c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9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9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9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9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</row>
    <row r="22" spans="1:374" ht="15.75" thickBot="1">
      <c r="A22" s="3">
        <v>9</v>
      </c>
      <c r="B22" s="56" t="s">
        <v>2555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9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/>
      <c r="DC22" s="4">
        <v>1</v>
      </c>
      <c r="DD22" s="4"/>
      <c r="DE22" s="4">
        <v>1</v>
      </c>
      <c r="DF22" s="23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9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9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9"/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9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</row>
    <row r="23" spans="1:374" ht="15.75" thickBot="1">
      <c r="A23" s="3">
        <v>10</v>
      </c>
      <c r="B23" s="56" t="s">
        <v>2556</v>
      </c>
      <c r="C23" s="4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9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/>
      <c r="BP23" s="4">
        <v>1</v>
      </c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23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9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9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9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/>
      <c r="JU23" s="4">
        <v>1</v>
      </c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9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/>
      <c r="MI23" s="4">
        <v>1</v>
      </c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4"/>
      <c r="NH23" s="4">
        <v>1</v>
      </c>
      <c r="NI23" s="4"/>
      <c r="NJ23" s="4"/>
    </row>
    <row r="24" spans="1:374" ht="15.75" thickBot="1">
      <c r="A24" s="3">
        <v>11</v>
      </c>
      <c r="B24" s="56" t="s">
        <v>2557</v>
      </c>
      <c r="C24" s="4"/>
      <c r="D24" s="4">
        <v>1</v>
      </c>
      <c r="E24" s="4"/>
      <c r="F24" s="4"/>
      <c r="G24" s="4"/>
      <c r="H24" s="4">
        <v>1</v>
      </c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9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23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9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9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/>
      <c r="IE24" s="4">
        <v>1</v>
      </c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9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/>
      <c r="KS24" s="4">
        <v>1</v>
      </c>
      <c r="KT24" s="4"/>
      <c r="KU24" s="4">
        <v>1</v>
      </c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9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/>
      <c r="NA24" s="4">
        <v>1</v>
      </c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</row>
    <row r="25" spans="1:374" ht="15.75" thickBot="1">
      <c r="A25" s="3">
        <v>12</v>
      </c>
      <c r="B25" s="56" t="s">
        <v>2558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9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/>
      <c r="BJ25" s="4">
        <v>1</v>
      </c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23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9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9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9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>
        <v>1</v>
      </c>
      <c r="JE25" s="4"/>
      <c r="JF25" s="4"/>
      <c r="JG25" s="4"/>
      <c r="JH25" s="4">
        <v>1</v>
      </c>
      <c r="JI25" s="4"/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9"/>
      <c r="LI25" s="4">
        <v>1</v>
      </c>
      <c r="LJ25" s="4"/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</row>
    <row r="26" spans="1:374" ht="15.75" thickBot="1">
      <c r="A26" s="3">
        <v>13</v>
      </c>
      <c r="B26" s="56" t="s">
        <v>2559</v>
      </c>
      <c r="C26" s="4"/>
      <c r="D26" s="4">
        <v>1</v>
      </c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9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23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9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9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/>
      <c r="IS26" s="4">
        <v>1</v>
      </c>
      <c r="IT26" s="9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9"/>
      <c r="LI26" s="4"/>
      <c r="LJ26" s="4">
        <v>1</v>
      </c>
      <c r="LK26" s="4"/>
      <c r="LL26" s="4">
        <v>1</v>
      </c>
      <c r="LM26" s="4"/>
      <c r="LN26" s="4"/>
      <c r="LO26" s="4"/>
      <c r="LP26" s="4">
        <v>1</v>
      </c>
      <c r="LQ26" s="4"/>
      <c r="LR26" s="4">
        <v>1</v>
      </c>
      <c r="LS26" s="4"/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</row>
    <row r="27" spans="1:374" ht="15.75" thickBot="1">
      <c r="A27" s="3">
        <v>14</v>
      </c>
      <c r="B27" s="56" t="s">
        <v>2560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9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/>
      <c r="AL27" s="4">
        <v>1</v>
      </c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23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9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9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/>
      <c r="GU27" s="4">
        <v>1</v>
      </c>
      <c r="GV27" s="4"/>
      <c r="GW27" s="4">
        <v>1</v>
      </c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9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/>
      <c r="JH27" s="4"/>
      <c r="JI27" s="4">
        <v>1</v>
      </c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9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/>
      <c r="LW27" s="4">
        <v>1</v>
      </c>
      <c r="LX27" s="4"/>
      <c r="LY27" s="4">
        <v>1</v>
      </c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</row>
    <row r="28" spans="1:374" ht="15.75" thickBot="1">
      <c r="A28" s="3">
        <v>15</v>
      </c>
      <c r="B28" s="56" t="s">
        <v>2561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9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/>
      <c r="CZ28" s="4">
        <v>1</v>
      </c>
      <c r="DA28" s="4">
        <v>1</v>
      </c>
      <c r="DB28" s="4"/>
      <c r="DC28" s="4"/>
      <c r="DD28" s="4"/>
      <c r="DE28" s="4">
        <v>1</v>
      </c>
      <c r="DF28" s="23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9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9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>
        <v>1</v>
      </c>
      <c r="IT28" s="9"/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9"/>
      <c r="LI28" s="4"/>
      <c r="LJ28" s="4">
        <v>1</v>
      </c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>
        <v>1</v>
      </c>
      <c r="MQ28" s="4"/>
      <c r="MR28" s="4"/>
      <c r="MS28" s="4"/>
      <c r="MT28" s="4">
        <v>1</v>
      </c>
      <c r="MU28" s="4"/>
      <c r="MV28" s="4"/>
      <c r="MW28" s="4">
        <v>1</v>
      </c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</row>
    <row r="29" spans="1:374" ht="15.75" thickBot="1">
      <c r="A29" s="3">
        <v>16</v>
      </c>
      <c r="B29" s="56" t="s">
        <v>2562</v>
      </c>
      <c r="C29" s="4"/>
      <c r="D29" s="4">
        <v>1</v>
      </c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9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/>
      <c r="AO29" s="4">
        <v>1</v>
      </c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/>
      <c r="BP29" s="4">
        <v>1</v>
      </c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23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9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/>
      <c r="ES29" s="4">
        <v>1</v>
      </c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9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/>
      <c r="GX29" s="4">
        <v>1</v>
      </c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/>
      <c r="IP29" s="4">
        <v>1</v>
      </c>
      <c r="IQ29" s="4"/>
      <c r="IR29" s="4"/>
      <c r="IS29" s="4">
        <v>1</v>
      </c>
      <c r="IT29" s="9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>
        <v>1</v>
      </c>
      <c r="JI29" s="4"/>
      <c r="JJ29" s="4"/>
      <c r="JK29" s="4"/>
      <c r="JL29" s="4">
        <v>1</v>
      </c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>
        <v>1</v>
      </c>
      <c r="LA29" s="4"/>
      <c r="LB29" s="4"/>
      <c r="LC29" s="4"/>
      <c r="LD29" s="4">
        <v>1</v>
      </c>
      <c r="LE29" s="4"/>
      <c r="LF29" s="4"/>
      <c r="LG29" s="4">
        <v>1</v>
      </c>
      <c r="LH29" s="9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/>
      <c r="LZ29" s="4">
        <v>1</v>
      </c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</row>
    <row r="30" spans="1:374" ht="15.75" thickBot="1">
      <c r="A30" s="3">
        <v>17</v>
      </c>
      <c r="B30" s="56" t="s">
        <v>2563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9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/>
      <c r="BJ30" s="4">
        <v>1</v>
      </c>
      <c r="BK30" s="4">
        <v>1</v>
      </c>
      <c r="BL30" s="4"/>
      <c r="BM30" s="4"/>
      <c r="BN30" s="4"/>
      <c r="BO30" s="4"/>
      <c r="BP30" s="4">
        <v>1</v>
      </c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23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>
        <v>1</v>
      </c>
      <c r="DZ30" s="4"/>
      <c r="EA30" s="9"/>
      <c r="EB30" s="4"/>
      <c r="EC30" s="4">
        <v>1</v>
      </c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9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9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>
        <v>1</v>
      </c>
      <c r="LG30" s="4"/>
      <c r="LH30" s="9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/>
      <c r="MK30" s="4">
        <v>1</v>
      </c>
      <c r="ML30" s="4"/>
      <c r="MM30" s="4"/>
      <c r="MN30" s="4">
        <v>1</v>
      </c>
      <c r="MO30" s="4"/>
      <c r="MP30" s="4">
        <v>1</v>
      </c>
      <c r="MQ30" s="4"/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</row>
    <row r="31" spans="1:374" ht="15.75" thickBot="1">
      <c r="A31" s="3">
        <v>18</v>
      </c>
      <c r="B31" s="56" t="s">
        <v>2564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9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23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9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9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9"/>
      <c r="IU31" s="4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>
        <v>1</v>
      </c>
      <c r="LG31" s="4"/>
      <c r="LH31" s="9"/>
      <c r="LI31" s="4">
        <v>1</v>
      </c>
      <c r="LJ31" s="4"/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>
        <v>1</v>
      </c>
      <c r="MW31" s="4"/>
      <c r="MX31" s="4"/>
      <c r="MY31" s="4">
        <v>1</v>
      </c>
      <c r="MZ31" s="4"/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</row>
    <row r="32" spans="1:374" ht="15.75" thickBot="1">
      <c r="A32" s="3">
        <v>19</v>
      </c>
      <c r="B32" s="56" t="s">
        <v>2565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>
        <v>1</v>
      </c>
      <c r="V32" s="4"/>
      <c r="W32" s="9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23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>
        <v>1</v>
      </c>
      <c r="DZ32" s="4"/>
      <c r="EA32" s="9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9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9"/>
      <c r="IU32" s="4">
        <v>1</v>
      </c>
      <c r="IV32" s="4"/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>
        <v>1</v>
      </c>
      <c r="LG32" s="4"/>
      <c r="LH32" s="9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</row>
    <row r="33" spans="1:374" ht="15.75" thickBot="1">
      <c r="A33" s="3">
        <v>20</v>
      </c>
      <c r="B33" s="56" t="s">
        <v>2566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9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/>
      <c r="BP33" s="4">
        <v>1</v>
      </c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23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9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/>
      <c r="EV33" s="4">
        <v>1</v>
      </c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9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/>
      <c r="HA33" s="4">
        <v>1</v>
      </c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9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/>
      <c r="JO33" s="4">
        <v>1</v>
      </c>
      <c r="JP33" s="4">
        <v>1</v>
      </c>
      <c r="JQ33" s="4"/>
      <c r="JR33" s="4"/>
      <c r="JS33" s="4"/>
      <c r="JT33" s="4">
        <v>1</v>
      </c>
      <c r="JU33" s="4"/>
      <c r="JV33" s="4">
        <v>1</v>
      </c>
      <c r="JW33" s="4"/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/>
      <c r="KI33" s="4">
        <v>1</v>
      </c>
      <c r="KJ33" s="4"/>
      <c r="KK33" s="4">
        <v>1</v>
      </c>
      <c r="KL33" s="4"/>
      <c r="KM33" s="4"/>
      <c r="KN33" s="4">
        <v>1</v>
      </c>
      <c r="KO33" s="4"/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9"/>
      <c r="LI33" s="4"/>
      <c r="LJ33" s="4">
        <v>1</v>
      </c>
      <c r="LK33" s="4"/>
      <c r="LL33" s="4">
        <v>1</v>
      </c>
      <c r="LM33" s="4"/>
      <c r="LN33" s="4"/>
      <c r="LO33" s="4">
        <v>1</v>
      </c>
      <c r="LP33" s="4"/>
      <c r="LQ33" s="4"/>
      <c r="LR33" s="4"/>
      <c r="LS33" s="4"/>
      <c r="LT33" s="4"/>
      <c r="LU33" s="4"/>
      <c r="LV33" s="4">
        <v>1</v>
      </c>
      <c r="LW33" s="4"/>
      <c r="LX33" s="4">
        <v>1</v>
      </c>
      <c r="LY33" s="4"/>
      <c r="LZ33" s="4"/>
      <c r="MA33" s="4"/>
      <c r="MB33" s="4"/>
      <c r="MC33" s="4">
        <v>1</v>
      </c>
      <c r="MD33" s="4">
        <v>1</v>
      </c>
      <c r="ME33" s="4"/>
      <c r="MF33" s="4"/>
      <c r="MG33" s="4"/>
      <c r="MH33" s="4">
        <v>1</v>
      </c>
      <c r="MI33" s="4"/>
      <c r="MJ33" s="4">
        <v>1</v>
      </c>
      <c r="MK33" s="4"/>
      <c r="ML33" s="4"/>
      <c r="MM33" s="4"/>
      <c r="MN33" s="4">
        <v>1</v>
      </c>
      <c r="MO33" s="4"/>
      <c r="MP33" s="4"/>
      <c r="MQ33" s="4">
        <v>1</v>
      </c>
      <c r="MR33" s="4"/>
      <c r="MS33" s="4">
        <v>1</v>
      </c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</row>
    <row r="34" spans="1:374" ht="15.75" thickBot="1">
      <c r="A34" s="3">
        <v>21</v>
      </c>
      <c r="B34" s="157" t="s">
        <v>2567</v>
      </c>
      <c r="C34" s="48"/>
      <c r="D34" s="48"/>
      <c r="E34" s="48">
        <v>1</v>
      </c>
      <c r="F34" s="48">
        <v>1</v>
      </c>
      <c r="G34" s="48"/>
      <c r="H34" s="48"/>
      <c r="I34" s="48">
        <v>1</v>
      </c>
      <c r="J34" s="48"/>
      <c r="K34" s="48"/>
      <c r="L34" s="48"/>
      <c r="M34" s="48"/>
      <c r="N34" s="48">
        <v>1</v>
      </c>
      <c r="O34" s="48"/>
      <c r="P34" s="48"/>
      <c r="Q34" s="48"/>
      <c r="R34" s="48"/>
      <c r="S34" s="48"/>
      <c r="T34" s="48">
        <v>1</v>
      </c>
      <c r="U34" s="48"/>
      <c r="V34" s="48"/>
      <c r="W34" s="48">
        <v>1</v>
      </c>
      <c r="X34" s="48"/>
      <c r="Y34" s="48"/>
      <c r="Z34" s="48">
        <v>1</v>
      </c>
      <c r="AA34" s="48"/>
      <c r="AB34" s="48"/>
      <c r="AC34" s="48">
        <v>1</v>
      </c>
      <c r="AD34" s="48"/>
      <c r="AE34" s="48"/>
      <c r="AF34" s="48"/>
      <c r="AG34" s="48"/>
      <c r="AH34" s="48">
        <v>1</v>
      </c>
      <c r="AI34" s="48"/>
      <c r="AJ34" s="48"/>
      <c r="AK34" s="48">
        <v>1</v>
      </c>
      <c r="AL34" s="48"/>
      <c r="AM34" s="48">
        <v>1</v>
      </c>
      <c r="AN34" s="48"/>
      <c r="AO34" s="48"/>
      <c r="AP34" s="48">
        <v>1</v>
      </c>
      <c r="AQ34" s="48"/>
      <c r="AR34" s="48"/>
      <c r="AS34" s="48"/>
      <c r="AT34" s="48">
        <v>1</v>
      </c>
      <c r="AU34" s="48"/>
      <c r="AV34" s="48">
        <v>1</v>
      </c>
      <c r="AW34" s="48"/>
      <c r="AX34" s="48"/>
      <c r="AY34" s="48">
        <v>1</v>
      </c>
      <c r="AZ34" s="48"/>
      <c r="BA34" s="48"/>
      <c r="BB34" s="48"/>
      <c r="BC34" s="48">
        <v>1</v>
      </c>
      <c r="BD34" s="48"/>
      <c r="BE34" s="48">
        <v>1</v>
      </c>
      <c r="BF34" s="48"/>
      <c r="BG34" s="48"/>
      <c r="BH34" s="48">
        <v>1</v>
      </c>
      <c r="BI34" s="48"/>
      <c r="BJ34" s="48"/>
      <c r="BK34" s="48"/>
      <c r="BL34" s="48">
        <v>1</v>
      </c>
      <c r="BM34" s="48"/>
      <c r="BN34" s="48">
        <v>1</v>
      </c>
      <c r="BO34" s="48"/>
      <c r="BP34" s="48"/>
      <c r="BQ34" s="48">
        <v>1</v>
      </c>
      <c r="BR34" s="48"/>
      <c r="BS34" s="48"/>
      <c r="BT34" s="48"/>
      <c r="BU34" s="48"/>
      <c r="BV34" s="48">
        <v>1</v>
      </c>
      <c r="BW34" s="48">
        <v>1</v>
      </c>
      <c r="BX34" s="48"/>
      <c r="BY34" s="48"/>
      <c r="BZ34" s="48">
        <v>1</v>
      </c>
      <c r="CA34" s="48"/>
      <c r="CB34" s="48"/>
      <c r="CC34" s="48"/>
      <c r="CD34" s="48"/>
      <c r="CE34" s="48">
        <v>1</v>
      </c>
      <c r="CF34" s="48"/>
      <c r="CG34" s="48"/>
      <c r="CH34" s="48"/>
      <c r="CI34" s="48"/>
      <c r="CJ34" s="48"/>
      <c r="CK34" s="48">
        <v>1</v>
      </c>
      <c r="CL34" s="48"/>
      <c r="CM34" s="48"/>
      <c r="CN34" s="48">
        <v>1</v>
      </c>
      <c r="CO34" s="48"/>
      <c r="CP34" s="48"/>
      <c r="CQ34" s="48">
        <v>1</v>
      </c>
      <c r="CR34" s="48"/>
      <c r="CS34" s="48"/>
      <c r="CT34" s="48">
        <v>1</v>
      </c>
      <c r="CU34" s="48"/>
      <c r="CV34" s="48"/>
      <c r="CW34" s="48"/>
      <c r="CX34" s="48"/>
      <c r="CY34" s="48">
        <v>1</v>
      </c>
      <c r="CZ34" s="48"/>
      <c r="DA34" s="48"/>
      <c r="DB34" s="48">
        <v>1</v>
      </c>
      <c r="DC34" s="48"/>
      <c r="DD34" s="48">
        <v>1</v>
      </c>
      <c r="DE34" s="48"/>
      <c r="DF34" s="48"/>
      <c r="DG34" s="48">
        <v>1</v>
      </c>
      <c r="DH34" s="48"/>
      <c r="DI34" s="48"/>
      <c r="DJ34" s="48"/>
      <c r="DK34" s="48">
        <v>1</v>
      </c>
      <c r="DL34" s="48"/>
      <c r="DM34" s="48">
        <v>1</v>
      </c>
      <c r="DN34" s="48"/>
      <c r="DO34" s="48"/>
      <c r="DP34" s="48">
        <v>1</v>
      </c>
      <c r="DQ34" s="48"/>
      <c r="DR34" s="48"/>
      <c r="DS34" s="48"/>
      <c r="DT34" s="48">
        <v>1</v>
      </c>
      <c r="DU34" s="48"/>
      <c r="DV34" s="48">
        <v>1</v>
      </c>
      <c r="DW34" s="48"/>
      <c r="DX34" s="48"/>
      <c r="DY34" s="48">
        <v>1</v>
      </c>
      <c r="DZ34" s="48"/>
      <c r="EA34" s="48"/>
      <c r="EB34" s="48"/>
      <c r="EC34" s="48">
        <v>1</v>
      </c>
      <c r="ED34" s="48"/>
      <c r="EE34" s="48">
        <v>1</v>
      </c>
      <c r="EF34" s="48"/>
      <c r="EG34" s="48"/>
      <c r="EH34" s="48">
        <v>1</v>
      </c>
      <c r="EI34" s="48"/>
      <c r="EJ34" s="48"/>
      <c r="EK34" s="48"/>
      <c r="EL34" s="48"/>
      <c r="EM34" s="48">
        <v>1</v>
      </c>
      <c r="EN34" s="48">
        <v>1</v>
      </c>
      <c r="EO34" s="48"/>
      <c r="EP34" s="48"/>
      <c r="EQ34" s="48">
        <v>1</v>
      </c>
      <c r="ER34" s="48"/>
      <c r="ES34" s="48"/>
      <c r="ET34" s="48"/>
      <c r="EU34" s="48"/>
      <c r="EV34" s="48">
        <v>1</v>
      </c>
      <c r="EW34" s="48"/>
      <c r="EX34" s="48"/>
      <c r="EY34" s="48"/>
      <c r="EZ34" s="48"/>
      <c r="FA34" s="48"/>
      <c r="FB34" s="48">
        <v>1</v>
      </c>
      <c r="FC34" s="48"/>
      <c r="FD34" s="48"/>
      <c r="FE34" s="48">
        <v>1</v>
      </c>
      <c r="FF34" s="48"/>
      <c r="FG34" s="48"/>
      <c r="FH34" s="48">
        <v>1</v>
      </c>
      <c r="FI34" s="48"/>
      <c r="FJ34" s="48"/>
      <c r="FK34" s="48">
        <v>1</v>
      </c>
      <c r="FL34" s="48"/>
      <c r="FM34" s="48"/>
      <c r="FN34" s="48"/>
      <c r="FO34" s="48"/>
      <c r="FP34" s="48">
        <v>1</v>
      </c>
      <c r="FQ34" s="48"/>
      <c r="FR34" s="48"/>
      <c r="FS34" s="48">
        <v>1</v>
      </c>
      <c r="FT34" s="48"/>
      <c r="FU34" s="48">
        <v>1</v>
      </c>
      <c r="FV34" s="48"/>
      <c r="FW34" s="48"/>
      <c r="FX34" s="48">
        <v>1</v>
      </c>
      <c r="FY34" s="48"/>
      <c r="FZ34" s="48"/>
      <c r="GA34" s="48"/>
      <c r="GB34" s="48">
        <v>1</v>
      </c>
      <c r="GC34" s="48"/>
      <c r="GD34" s="48">
        <v>1</v>
      </c>
      <c r="GE34" s="48"/>
      <c r="GF34" s="48"/>
      <c r="GG34" s="48">
        <v>1</v>
      </c>
      <c r="GH34" s="48"/>
      <c r="GI34" s="48"/>
      <c r="GJ34" s="48"/>
      <c r="GK34" s="48">
        <v>1</v>
      </c>
      <c r="GL34" s="48"/>
      <c r="GM34" s="48">
        <v>1</v>
      </c>
      <c r="GN34" s="48"/>
      <c r="GO34" s="48"/>
      <c r="GP34" s="48">
        <v>1</v>
      </c>
      <c r="GQ34" s="48"/>
      <c r="GR34" s="48"/>
      <c r="GS34" s="48"/>
      <c r="GT34" s="48">
        <v>1</v>
      </c>
      <c r="GU34" s="48"/>
      <c r="GV34" s="48">
        <v>1</v>
      </c>
      <c r="GW34" s="48"/>
      <c r="GX34" s="48"/>
      <c r="GY34" s="48">
        <v>1</v>
      </c>
      <c r="GZ34" s="48"/>
      <c r="HA34" s="48"/>
      <c r="HB34" s="48"/>
      <c r="HC34" s="48"/>
      <c r="HD34" s="48">
        <v>1</v>
      </c>
      <c r="HE34" s="48">
        <v>1</v>
      </c>
      <c r="HF34" s="48"/>
      <c r="HG34" s="48"/>
      <c r="HH34" s="48">
        <v>1</v>
      </c>
      <c r="HI34" s="48"/>
      <c r="HJ34" s="48"/>
      <c r="HK34" s="48"/>
      <c r="HL34" s="48"/>
      <c r="HM34" s="48">
        <v>1</v>
      </c>
      <c r="HN34" s="48"/>
      <c r="HO34" s="48"/>
      <c r="HP34" s="48"/>
      <c r="HQ34" s="48"/>
      <c r="HR34" s="48"/>
      <c r="HS34" s="48">
        <v>1</v>
      </c>
      <c r="HT34" s="48"/>
      <c r="HU34" s="48"/>
      <c r="HV34" s="48">
        <v>1</v>
      </c>
      <c r="HW34" s="48"/>
      <c r="HX34" s="48"/>
      <c r="HY34" s="48">
        <v>1</v>
      </c>
      <c r="HZ34" s="48"/>
      <c r="IA34" s="48"/>
      <c r="IB34" s="48">
        <v>1</v>
      </c>
      <c r="IC34" s="48"/>
      <c r="ID34" s="48"/>
      <c r="IE34" s="48"/>
      <c r="IF34" s="48"/>
      <c r="IG34" s="48">
        <v>1</v>
      </c>
      <c r="IH34" s="48"/>
      <c r="II34" s="48"/>
      <c r="IJ34" s="48">
        <v>1</v>
      </c>
      <c r="IK34" s="48"/>
      <c r="IL34" s="48">
        <v>1</v>
      </c>
      <c r="IM34" s="48"/>
      <c r="IN34" s="48"/>
      <c r="IO34" s="48">
        <v>1</v>
      </c>
      <c r="IP34" s="48"/>
      <c r="IQ34" s="48"/>
      <c r="IR34" s="48"/>
      <c r="IS34" s="48">
        <v>1</v>
      </c>
      <c r="IT34" s="48"/>
      <c r="IU34" s="48">
        <v>1</v>
      </c>
      <c r="IV34" s="48"/>
      <c r="IW34" s="48"/>
      <c r="IX34" s="48">
        <v>1</v>
      </c>
      <c r="IY34" s="48"/>
      <c r="IZ34" s="48"/>
      <c r="JA34" s="48"/>
      <c r="JB34" s="48">
        <v>1</v>
      </c>
      <c r="JC34" s="48"/>
      <c r="JD34" s="48">
        <v>1</v>
      </c>
      <c r="JE34" s="48"/>
      <c r="JF34" s="48"/>
      <c r="JG34" s="48">
        <v>1</v>
      </c>
      <c r="JH34" s="48"/>
      <c r="JI34" s="48"/>
      <c r="JJ34" s="48"/>
      <c r="JK34" s="48">
        <v>1</v>
      </c>
      <c r="JL34" s="48"/>
      <c r="JM34" s="48">
        <v>1</v>
      </c>
      <c r="JN34" s="48"/>
      <c r="JO34" s="48"/>
      <c r="JP34" s="48">
        <v>1</v>
      </c>
      <c r="JQ34" s="48"/>
      <c r="JR34" s="48"/>
      <c r="JS34" s="48"/>
      <c r="JT34" s="48"/>
      <c r="JU34" s="48">
        <v>1</v>
      </c>
      <c r="JV34" s="48">
        <v>1</v>
      </c>
      <c r="JW34" s="48"/>
      <c r="JX34" s="48"/>
      <c r="JY34" s="48">
        <v>1</v>
      </c>
      <c r="JZ34" s="48"/>
      <c r="KA34" s="48"/>
      <c r="KB34" s="48"/>
      <c r="KC34" s="48"/>
      <c r="KD34" s="48">
        <v>1</v>
      </c>
      <c r="KE34" s="48"/>
      <c r="KF34" s="48"/>
      <c r="KG34" s="48"/>
      <c r="KH34" s="48"/>
      <c r="KI34" s="48"/>
      <c r="KJ34" s="48">
        <v>1</v>
      </c>
      <c r="KK34" s="48"/>
      <c r="KL34" s="48"/>
      <c r="KM34" s="48">
        <v>1</v>
      </c>
      <c r="KN34" s="48"/>
      <c r="KO34" s="48"/>
      <c r="KP34" s="48">
        <v>1</v>
      </c>
      <c r="KQ34" s="48"/>
      <c r="KR34" s="48"/>
      <c r="KS34" s="48">
        <v>1</v>
      </c>
      <c r="KT34" s="48"/>
      <c r="KU34" s="48"/>
      <c r="KV34" s="48"/>
      <c r="KW34" s="48"/>
      <c r="KX34" s="48">
        <v>1</v>
      </c>
      <c r="KY34" s="48"/>
      <c r="KZ34" s="48"/>
      <c r="LA34" s="48">
        <v>1</v>
      </c>
      <c r="LB34" s="48"/>
      <c r="LC34" s="48">
        <v>1</v>
      </c>
      <c r="LD34" s="48"/>
      <c r="LE34" s="48"/>
      <c r="LF34" s="48">
        <v>1</v>
      </c>
      <c r="LG34" s="48"/>
      <c r="LH34" s="48"/>
      <c r="LI34" s="48"/>
      <c r="LJ34" s="48">
        <v>1</v>
      </c>
      <c r="LK34" s="48"/>
      <c r="LL34" s="48">
        <v>1</v>
      </c>
      <c r="LM34" s="48"/>
      <c r="LN34" s="48"/>
      <c r="LO34" s="48">
        <v>1</v>
      </c>
      <c r="LP34" s="48"/>
      <c r="LQ34" s="48"/>
      <c r="LR34" s="48"/>
      <c r="LS34" s="48">
        <v>1</v>
      </c>
      <c r="LT34" s="48"/>
      <c r="LU34" s="48">
        <v>1</v>
      </c>
      <c r="LV34" s="48"/>
      <c r="LW34" s="48"/>
      <c r="LX34" s="48">
        <v>1</v>
      </c>
      <c r="LY34" s="48"/>
      <c r="LZ34" s="48"/>
      <c r="MA34" s="48"/>
      <c r="MB34" s="48">
        <v>1</v>
      </c>
      <c r="MC34" s="48"/>
      <c r="MD34" s="48">
        <v>1</v>
      </c>
      <c r="ME34" s="48"/>
      <c r="MF34" s="48"/>
      <c r="MG34" s="48">
        <v>1</v>
      </c>
      <c r="MH34" s="48"/>
      <c r="MI34" s="48"/>
      <c r="MJ34" s="48"/>
      <c r="MK34" s="48"/>
      <c r="ML34" s="48">
        <v>1</v>
      </c>
      <c r="MM34" s="48">
        <v>1</v>
      </c>
      <c r="MN34" s="48"/>
      <c r="MO34" s="48"/>
      <c r="MP34" s="48">
        <v>1</v>
      </c>
      <c r="MQ34" s="48"/>
      <c r="MR34" s="48"/>
      <c r="MS34" s="48"/>
      <c r="MT34" s="48"/>
      <c r="MU34" s="48">
        <v>1</v>
      </c>
      <c r="MV34" s="48"/>
      <c r="MW34" s="48"/>
      <c r="MX34" s="48"/>
      <c r="MY34" s="48"/>
      <c r="MZ34" s="48"/>
      <c r="NA34" s="48">
        <v>1</v>
      </c>
      <c r="NB34" s="48"/>
      <c r="NC34" s="48"/>
      <c r="ND34" s="48">
        <v>1</v>
      </c>
      <c r="NE34" s="48"/>
      <c r="NF34" s="48"/>
      <c r="NG34" s="48">
        <v>1</v>
      </c>
      <c r="NH34" s="48"/>
      <c r="NI34" s="48"/>
      <c r="NJ34" s="48">
        <v>1</v>
      </c>
    </row>
    <row r="35" spans="1:374" ht="15.75" thickBot="1">
      <c r="A35" s="3">
        <v>22</v>
      </c>
      <c r="B35" s="157" t="s">
        <v>2568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/>
      <c r="O35" s="4">
        <v>1</v>
      </c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9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/>
      <c r="AW35" s="4">
        <v>1</v>
      </c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8"/>
      <c r="BU35" s="48">
        <v>1</v>
      </c>
      <c r="BV35" s="48"/>
      <c r="BW35" s="4"/>
      <c r="BX35" s="4">
        <v>1</v>
      </c>
      <c r="BY35" s="4"/>
      <c r="BZ35" s="4"/>
      <c r="CA35" s="4">
        <v>1</v>
      </c>
      <c r="CB35" s="4"/>
      <c r="CC35" s="4"/>
      <c r="CD35" s="4"/>
      <c r="CE35" s="4"/>
      <c r="CF35" s="4">
        <v>1</v>
      </c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9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8"/>
      <c r="EL35" s="48">
        <v>1</v>
      </c>
      <c r="EM35" s="48"/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/>
      <c r="EW35" s="4">
        <v>1</v>
      </c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9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/>
      <c r="GZ35" s="4">
        <v>1</v>
      </c>
      <c r="HA35" s="4"/>
      <c r="HB35" s="48"/>
      <c r="HC35" s="48">
        <v>1</v>
      </c>
      <c r="HD35" s="48"/>
      <c r="HE35" s="4"/>
      <c r="HF35" s="4">
        <v>1</v>
      </c>
      <c r="HG35" s="4"/>
      <c r="HH35" s="4"/>
      <c r="HI35" s="4">
        <v>1</v>
      </c>
      <c r="HJ35" s="4"/>
      <c r="HK35" s="4"/>
      <c r="HL35" s="4"/>
      <c r="HM35" s="4"/>
      <c r="HN35" s="4">
        <v>1</v>
      </c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9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8"/>
      <c r="JT35" s="48">
        <v>1</v>
      </c>
      <c r="JU35" s="48"/>
      <c r="JV35" s="4"/>
      <c r="JW35" s="4">
        <v>1</v>
      </c>
      <c r="JX35" s="4"/>
      <c r="JY35" s="4"/>
      <c r="JZ35" s="4">
        <v>1</v>
      </c>
      <c r="KA35" s="4"/>
      <c r="KB35" s="4"/>
      <c r="KC35" s="4"/>
      <c r="KD35" s="4"/>
      <c r="KE35" s="4">
        <v>1</v>
      </c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/>
      <c r="KX35" s="4">
        <v>1</v>
      </c>
      <c r="KY35" s="9"/>
      <c r="KZ35" s="4">
        <v>1</v>
      </c>
      <c r="LA35" s="4"/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/>
      <c r="MH35" s="4">
        <v>1</v>
      </c>
      <c r="MI35" s="4"/>
      <c r="MJ35" s="48"/>
      <c r="MK35" s="48">
        <v>1</v>
      </c>
      <c r="ML35" s="48"/>
      <c r="MM35" s="4"/>
      <c r="MN35" s="4">
        <v>1</v>
      </c>
      <c r="MO35" s="4"/>
      <c r="MP35" s="4"/>
      <c r="MQ35" s="4">
        <v>1</v>
      </c>
      <c r="MR35" s="4"/>
      <c r="MS35" s="4"/>
      <c r="MT35" s="4"/>
      <c r="MU35" s="4"/>
      <c r="MV35" s="4">
        <v>1</v>
      </c>
      <c r="MW35" s="4"/>
      <c r="MX35" s="4">
        <v>1</v>
      </c>
      <c r="MY35" s="4"/>
      <c r="MZ35" s="4"/>
      <c r="NA35" s="4">
        <v>1</v>
      </c>
      <c r="NB35" s="4"/>
      <c r="NC35" s="4"/>
      <c r="ND35" s="4">
        <v>1</v>
      </c>
      <c r="NE35" s="4"/>
      <c r="NF35" s="4"/>
      <c r="NG35" s="4"/>
      <c r="NH35" s="4">
        <v>1</v>
      </c>
      <c r="NI35" s="4"/>
      <c r="NJ35" s="4"/>
    </row>
    <row r="36" spans="1:374">
      <c r="A36" s="113" t="s">
        <v>130</v>
      </c>
      <c r="B36" s="114"/>
      <c r="C36" s="3">
        <f>SUM(C14:C35)</f>
        <v>8</v>
      </c>
      <c r="D36" s="3">
        <f>SUM(D15:D35)</f>
        <v>13</v>
      </c>
      <c r="E36" s="3">
        <v>1</v>
      </c>
      <c r="F36" s="3">
        <f>SUM(F14:F35)</f>
        <v>11</v>
      </c>
      <c r="G36" s="3">
        <f>SUM(G14:G35)</f>
        <v>10</v>
      </c>
      <c r="H36" s="3">
        <f>SUM(H14:H35)</f>
        <v>1</v>
      </c>
      <c r="I36" s="3">
        <f>SUM(I14:I35)</f>
        <v>10</v>
      </c>
      <c r="J36" s="3">
        <f>SUM(J14:J35)</f>
        <v>12</v>
      </c>
      <c r="K36" s="3">
        <f>SUM(K14:K35)</f>
        <v>0</v>
      </c>
      <c r="L36" s="3">
        <f>SUM(L14:L35)</f>
        <v>10</v>
      </c>
      <c r="M36" s="3">
        <f>SUM(M14:M35)</f>
        <v>10</v>
      </c>
      <c r="N36" s="3">
        <f>SUM(N14:N35)</f>
        <v>1</v>
      </c>
      <c r="O36" s="3">
        <f>SUM(O14:O35)</f>
        <v>13</v>
      </c>
      <c r="P36" s="3">
        <f>SUM(P14:P35)</f>
        <v>8</v>
      </c>
      <c r="Q36" s="3">
        <f>SUM(Q14:Q35)</f>
        <v>1</v>
      </c>
      <c r="R36" s="3">
        <f>SUM(R14:R35)</f>
        <v>9</v>
      </c>
      <c r="S36" s="3">
        <f>SUM(S14:S35)</f>
        <v>11</v>
      </c>
      <c r="T36" s="3">
        <f>SUM(T14:T35)</f>
        <v>2</v>
      </c>
      <c r="U36" s="3">
        <f>SUM(U14:U35)</f>
        <v>4</v>
      </c>
      <c r="V36" s="3">
        <f>SUM(V14:V35)</f>
        <v>16</v>
      </c>
      <c r="W36" s="3">
        <f>SUM(W14:W35)</f>
        <v>2</v>
      </c>
      <c r="X36" s="3">
        <f>SUM(X14:X35)</f>
        <v>7</v>
      </c>
      <c r="Y36" s="3">
        <f>SUM(Y14:Y35)</f>
        <v>13</v>
      </c>
      <c r="Z36" s="3">
        <f>SUM(Z14:Z35)</f>
        <v>1</v>
      </c>
      <c r="AA36" s="3">
        <f>SUM(AA14:AA35)</f>
        <v>10</v>
      </c>
      <c r="AB36" s="3">
        <f>SUM(AB14:AB35)</f>
        <v>11</v>
      </c>
      <c r="AC36" s="3">
        <f>SUM(AC14:AC35)</f>
        <v>1</v>
      </c>
      <c r="AD36" s="3">
        <f>SUM(AD14:AD35)</f>
        <v>8</v>
      </c>
      <c r="AE36" s="3">
        <f>SUM(AE14:AE35)</f>
        <v>13</v>
      </c>
      <c r="AF36" s="3">
        <f>SUM(AF14:AF35)</f>
        <v>0</v>
      </c>
      <c r="AG36" s="3">
        <f>SUM(AG14:AG35)</f>
        <v>10</v>
      </c>
      <c r="AH36" s="3">
        <f>SUM(AH14:AH35)</f>
        <v>11</v>
      </c>
      <c r="AI36" s="3">
        <f>SUM(AI14:AI35)</f>
        <v>1</v>
      </c>
      <c r="AJ36" s="3">
        <f>SUM(AJ14:AJ35)</f>
        <v>5</v>
      </c>
      <c r="AK36" s="3">
        <f>SUM(AK14:AK35)</f>
        <v>16</v>
      </c>
      <c r="AL36" s="3">
        <f>SUM(AL14:AL35)</f>
        <v>1</v>
      </c>
      <c r="AM36" s="3">
        <f>SUM(AM14:AM35)</f>
        <v>11</v>
      </c>
      <c r="AN36" s="3">
        <f>SUM(AN14:AN35)</f>
        <v>10</v>
      </c>
      <c r="AO36" s="3">
        <f>SUM(AO14:AO35)</f>
        <v>1</v>
      </c>
      <c r="AP36" s="3">
        <f>SUM(AP14:AP35)</f>
        <v>10</v>
      </c>
      <c r="AQ36" s="3">
        <f>SUM(AQ14:AQ35)</f>
        <v>12</v>
      </c>
      <c r="AR36" s="3">
        <f>SUM(AR14:AR35)</f>
        <v>0</v>
      </c>
      <c r="AS36" s="3">
        <f>SUM(AS14:AS35)</f>
        <v>11</v>
      </c>
      <c r="AT36" s="3">
        <f>SUM(AT14:AT35)</f>
        <v>11</v>
      </c>
      <c r="AU36" s="3">
        <f>SUM(AU14:AU35)</f>
        <v>0</v>
      </c>
      <c r="AV36" s="3">
        <f>SUM(AV14:AV35)</f>
        <v>10</v>
      </c>
      <c r="AW36" s="3">
        <f>SUM(AW14:AW35)</f>
        <v>11</v>
      </c>
      <c r="AX36" s="3">
        <f>SUM(AX14:AX35)</f>
        <v>1</v>
      </c>
      <c r="AY36" s="3">
        <f>SUM(AY14:AY35)</f>
        <v>6</v>
      </c>
      <c r="AZ36" s="3">
        <f>SUM(AZ14:AZ35)</f>
        <v>16</v>
      </c>
      <c r="BA36" s="3">
        <f>SUM(BA14:BA35)</f>
        <v>0</v>
      </c>
      <c r="BB36" s="3">
        <f>SUM(BB14:BB35)</f>
        <v>6</v>
      </c>
      <c r="BC36" s="3">
        <f>SUM(BC14:BC35)</f>
        <v>15</v>
      </c>
      <c r="BD36" s="3">
        <f>SUM(BD14:BD35)</f>
        <v>1</v>
      </c>
      <c r="BE36" s="3">
        <f>SUM(BE14:BE35)</f>
        <v>7</v>
      </c>
      <c r="BF36" s="3">
        <f>SUM(BF14:BF35)</f>
        <v>15</v>
      </c>
      <c r="BG36" s="3">
        <f>SUM(BG14:BG35)</f>
        <v>0</v>
      </c>
      <c r="BH36" s="3">
        <f>SUM(BH14:BH35)</f>
        <v>5</v>
      </c>
      <c r="BI36" s="3">
        <f>SUM(BI14:BI35)</f>
        <v>15</v>
      </c>
      <c r="BJ36" s="3">
        <f>SUM(BJ14:BJ35)</f>
        <v>2</v>
      </c>
      <c r="BK36" s="3">
        <f>SUM(BK14:BK35)</f>
        <v>10</v>
      </c>
      <c r="BL36" s="3">
        <f>SUM(BL14:BL35)</f>
        <v>12</v>
      </c>
      <c r="BM36" s="3">
        <f>SUM(BM14:BM35)</f>
        <v>0</v>
      </c>
      <c r="BN36" s="3">
        <f>SUM(BN14:BN35)</f>
        <v>2</v>
      </c>
      <c r="BO36" s="3">
        <f>SUM(BO14:BO35)</f>
        <v>8</v>
      </c>
      <c r="BP36" s="3">
        <f>SUM(BP14:BP35)</f>
        <v>11</v>
      </c>
      <c r="BQ36" s="3">
        <f>SUM(BQ14:BQ35)</f>
        <v>13</v>
      </c>
      <c r="BR36" s="3">
        <f>SUM(BR14:BR35)</f>
        <v>8</v>
      </c>
      <c r="BS36" s="3">
        <f>SUM(BS14:BS35)</f>
        <v>1</v>
      </c>
      <c r="BT36" s="48">
        <f>SUM(BT14:BT35)</f>
        <v>14</v>
      </c>
      <c r="BU36" s="48">
        <f>SUM(BU14:BU35)</f>
        <v>5</v>
      </c>
      <c r="BV36" s="48">
        <f>SUM(BV14:BV35)</f>
        <v>3</v>
      </c>
      <c r="BW36" s="48">
        <f>SUM(BW14:BW35)</f>
        <v>10</v>
      </c>
      <c r="BX36" s="48">
        <f>SUM(BX14:BX35)</f>
        <v>12</v>
      </c>
      <c r="BY36" s="48">
        <f>SUM(BY14:BY35)</f>
        <v>0</v>
      </c>
      <c r="BZ36" s="48">
        <f>SUM(BZ14:BZ35)</f>
        <v>8</v>
      </c>
      <c r="CA36" s="48">
        <f>SUM(CA14:CA35)</f>
        <v>12</v>
      </c>
      <c r="CB36" s="48">
        <f>SUM(CB14:CB35)</f>
        <v>2</v>
      </c>
      <c r="CC36" s="48">
        <f>SUM(CC14:CC35)</f>
        <v>7</v>
      </c>
      <c r="CD36" s="48">
        <f>SUM(CD14:CD35)</f>
        <v>12</v>
      </c>
      <c r="CE36" s="48">
        <f>SUM(CE14:CE35)</f>
        <v>2</v>
      </c>
      <c r="CF36" s="48">
        <f>SUM(CF14:CF35)</f>
        <v>7</v>
      </c>
      <c r="CG36" s="48">
        <f>SUM(CG14:CG35)</f>
        <v>12</v>
      </c>
      <c r="CH36" s="48">
        <f>SUM(CH14:CH35)</f>
        <v>3</v>
      </c>
      <c r="CI36" s="48">
        <f>SUM(CI14:CI35)</f>
        <v>6</v>
      </c>
      <c r="CJ36" s="48">
        <f>SUM(CJ14:CJ35)</f>
        <v>14</v>
      </c>
      <c r="CK36" s="48">
        <f>SUM(CK14:CK35)</f>
        <v>2</v>
      </c>
      <c r="CL36" s="48">
        <f>SUM(CL14:CL35)</f>
        <v>7</v>
      </c>
      <c r="CM36" s="48">
        <f>SUM(CM14:CM35)</f>
        <v>13</v>
      </c>
      <c r="CN36" s="48">
        <f>SUM(CN14:CN35)</f>
        <v>2</v>
      </c>
      <c r="CO36" s="48">
        <f>SUM(CO14:CO35)</f>
        <v>7</v>
      </c>
      <c r="CP36" s="48">
        <f>SUM(CP14:CP35)</f>
        <v>12</v>
      </c>
      <c r="CQ36" s="48">
        <f>SUM(CQ14:CQ35)</f>
        <v>2</v>
      </c>
      <c r="CR36" s="48">
        <f>SUM(CR14:CR35)</f>
        <v>8</v>
      </c>
      <c r="CS36" s="48">
        <f>SUM(CS14:CS35)</f>
        <v>12</v>
      </c>
      <c r="CT36" s="48">
        <f>SUM(CT14:CT35)</f>
        <v>2</v>
      </c>
      <c r="CU36" s="48">
        <f>SUM(CU14:CU35)</f>
        <v>5</v>
      </c>
      <c r="CV36" s="48">
        <f>SUM(CV14:CV35)</f>
        <v>16</v>
      </c>
      <c r="CW36" s="48">
        <f>SUM(CW14:CW35)</f>
        <v>0</v>
      </c>
      <c r="CX36" s="48">
        <f>SUM(CX14:CX35)</f>
        <v>5</v>
      </c>
      <c r="CY36" s="48">
        <f>SUM(CY14:CY35)</f>
        <v>16</v>
      </c>
      <c r="CZ36" s="48">
        <f>SUM(CZ14:CZ35)</f>
        <v>1</v>
      </c>
      <c r="DA36" s="48">
        <f>SUM(DA14:DA35)</f>
        <v>10</v>
      </c>
      <c r="DB36" s="48">
        <f>SUM(DB14:DB35)</f>
        <v>11</v>
      </c>
      <c r="DC36" s="48">
        <f>SUM(DC14:DC35)</f>
        <v>1</v>
      </c>
      <c r="DD36" s="48">
        <f>SUM(DD14:DD35)</f>
        <v>8</v>
      </c>
      <c r="DE36" s="48">
        <f>SUM(DE14:DE35)</f>
        <v>13</v>
      </c>
      <c r="DF36" s="48">
        <f>SUM(DF14:DF35)</f>
        <v>1</v>
      </c>
      <c r="DG36" s="48">
        <f>SUM(DG14:DG35)</f>
        <v>9</v>
      </c>
      <c r="DH36" s="48">
        <f>SUM(DH14:DH35)</f>
        <v>13</v>
      </c>
      <c r="DI36" s="48">
        <f>SUM(DI14:DI35)</f>
        <v>0</v>
      </c>
      <c r="DJ36" s="48">
        <f>SUM(DJ14:DJ35)</f>
        <v>11</v>
      </c>
      <c r="DK36" s="48">
        <f>SUM(DK14:DK35)</f>
        <v>10</v>
      </c>
      <c r="DL36" s="48">
        <f>SUM(DL14:DL35)</f>
        <v>1</v>
      </c>
      <c r="DM36" s="48">
        <f>SUM(DM14:DM35)</f>
        <v>10</v>
      </c>
      <c r="DN36" s="48">
        <f>SUM(DN14:DN35)</f>
        <v>12</v>
      </c>
      <c r="DO36" s="48">
        <f>SUM(DO14:DO35)</f>
        <v>0</v>
      </c>
      <c r="DP36" s="48">
        <f>SUM(DP14:DP35)</f>
        <v>11</v>
      </c>
      <c r="DQ36" s="48">
        <f>SUM(DQ14:DQ35)</f>
        <v>11</v>
      </c>
      <c r="DR36" s="48">
        <f>SUM(DR14:DR35)</f>
        <v>0</v>
      </c>
      <c r="DS36" s="48">
        <f>SUM(DS14:DS35)</f>
        <v>13</v>
      </c>
      <c r="DT36" s="48">
        <f>SUM(DT14:DT35)</f>
        <v>9</v>
      </c>
      <c r="DU36" s="48">
        <f>SUM(DU14:DU35)</f>
        <v>0</v>
      </c>
      <c r="DV36" s="48">
        <f>SUM(DV14:DV35)</f>
        <v>10</v>
      </c>
      <c r="DW36" s="48">
        <f>SUM(DW14:DW35)</f>
        <v>12</v>
      </c>
      <c r="DX36" s="48">
        <f>SUM(DX14:DX35)</f>
        <v>0</v>
      </c>
      <c r="DY36" s="48">
        <f>SUM(DY14:DY35)</f>
        <v>5</v>
      </c>
      <c r="DZ36" s="48">
        <f>SUM(DZ14:DZ35)</f>
        <v>17</v>
      </c>
      <c r="EA36" s="48">
        <f>SUM(EA14:EA35)</f>
        <v>0</v>
      </c>
      <c r="EB36" s="48">
        <f>SUM(EB14:EB35)</f>
        <v>8</v>
      </c>
      <c r="EC36" s="48">
        <f>SUM(EC14:EC35)</f>
        <v>14</v>
      </c>
      <c r="ED36" s="48">
        <f>SUM(ED14:ED35)</f>
        <v>0</v>
      </c>
      <c r="EE36" s="48">
        <f>SUM(EE14:EE35)</f>
        <v>10</v>
      </c>
      <c r="EF36" s="48">
        <f>SUM(EF14:EF35)</f>
        <v>12</v>
      </c>
      <c r="EG36" s="48">
        <f>SUM(EG14:EG35)</f>
        <v>0</v>
      </c>
      <c r="EH36" s="48">
        <f>SUM(EH14:EH35)</f>
        <v>8</v>
      </c>
      <c r="EI36" s="48">
        <f>SUM(EI14:EI35)</f>
        <v>14</v>
      </c>
      <c r="EJ36" s="48">
        <f>SUM(EJ14:EJ35)</f>
        <v>0</v>
      </c>
      <c r="EK36" s="48">
        <f>SUM(EK14:EK35)</f>
        <v>9</v>
      </c>
      <c r="EL36" s="48">
        <f>SUM(EL14:EL35)</f>
        <v>11</v>
      </c>
      <c r="EM36" s="48">
        <f>SUM(EM14:EM35)</f>
        <v>2</v>
      </c>
      <c r="EN36" s="48">
        <f>SUM(EN14:EN35)</f>
        <v>5</v>
      </c>
      <c r="EO36" s="48">
        <f>SUM(EO14:EO35)</f>
        <v>16</v>
      </c>
      <c r="EP36" s="48">
        <f>SUM(EP14:EP35)</f>
        <v>1</v>
      </c>
      <c r="EQ36" s="48">
        <f>SUM(EQ14:EQ35)</f>
        <v>11</v>
      </c>
      <c r="ER36" s="48">
        <f>SUM(ER14:ER35)</f>
        <v>10</v>
      </c>
      <c r="ES36" s="48">
        <f>SUM(ES14:ES35)</f>
        <v>1</v>
      </c>
      <c r="ET36" s="48">
        <f>SUM(ET14:ET35)</f>
        <v>8</v>
      </c>
      <c r="EU36" s="48">
        <f>SUM(EU14:EU35)</f>
        <v>11</v>
      </c>
      <c r="EV36" s="48">
        <f>SUM(EV14:EV35)</f>
        <v>2</v>
      </c>
      <c r="EW36" s="48">
        <f>SUM(EW14:EW35)</f>
        <v>11</v>
      </c>
      <c r="EX36" s="48">
        <f>SUM(EX14:EX35)</f>
        <v>10</v>
      </c>
      <c r="EY36" s="48">
        <f>SUM(EY14:EY35)</f>
        <v>1</v>
      </c>
      <c r="EZ36" s="48">
        <f>SUM(EZ14:EZ35)</f>
        <v>9</v>
      </c>
      <c r="FA36" s="48">
        <f>SUM(FA14:FA35)</f>
        <v>10</v>
      </c>
      <c r="FB36" s="48">
        <f>SUM(FB14:FB35)</f>
        <v>3</v>
      </c>
      <c r="FC36" s="48">
        <f>SUM(FC14:FC35)</f>
        <v>5</v>
      </c>
      <c r="FD36" s="48">
        <f>SUM(FD14:FD35)</f>
        <v>15</v>
      </c>
      <c r="FE36" s="48">
        <f>SUM(FE14:FE35)</f>
        <v>2</v>
      </c>
      <c r="FF36" s="48">
        <f>SUM(FF14:FF35)</f>
        <v>5</v>
      </c>
      <c r="FG36" s="48">
        <f>SUM(FG14:FG35)</f>
        <v>14</v>
      </c>
      <c r="FH36" s="48">
        <f>SUM(FH14:FH35)</f>
        <v>2</v>
      </c>
      <c r="FI36" s="48">
        <f>SUM(FI14:FI35)</f>
        <v>7</v>
      </c>
      <c r="FJ36" s="48">
        <f>SUM(FJ14:FJ35)</f>
        <v>14</v>
      </c>
      <c r="FK36" s="48">
        <f>SUM(FK14:FK35)</f>
        <v>1</v>
      </c>
      <c r="FL36" s="48">
        <f>SUM(FL14:FL35)</f>
        <v>9</v>
      </c>
      <c r="FM36" s="48">
        <f>SUM(FM14:FM35)</f>
        <v>12</v>
      </c>
      <c r="FN36" s="48">
        <f>SUM(FN14:FN35)</f>
        <v>0</v>
      </c>
      <c r="FO36" s="48">
        <f>SUM(FO14:FO35)</f>
        <v>10</v>
      </c>
      <c r="FP36" s="48">
        <f>SUM(FP14:FP35)</f>
        <v>11</v>
      </c>
      <c r="FQ36" s="48">
        <f>SUM(FQ14:FQ35)</f>
        <v>1</v>
      </c>
      <c r="FR36" s="48">
        <f>SUM(FR14:FR35)</f>
        <v>10</v>
      </c>
      <c r="FS36" s="48">
        <f>SUM(FS14:FS35)</f>
        <v>12</v>
      </c>
      <c r="FT36" s="48">
        <f>SUM(FT14:FT35)</f>
        <v>0</v>
      </c>
      <c r="FU36" s="48">
        <f>SUM(FU14:FU35)</f>
        <v>11</v>
      </c>
      <c r="FV36" s="48">
        <f>SUM(FV14:FV35)</f>
        <v>11</v>
      </c>
      <c r="FW36" s="48">
        <f>SUM(FW14:FW35)</f>
        <v>0</v>
      </c>
      <c r="FX36" s="48">
        <f>SUM(FX14:FX35)</f>
        <v>13</v>
      </c>
      <c r="FY36" s="48">
        <f>SUM(FY14:FY35)</f>
        <v>9</v>
      </c>
      <c r="FZ36" s="48">
        <f>SUM(FZ14:FZ35)</f>
        <v>0</v>
      </c>
      <c r="GA36" s="48">
        <f>SUM(GA14:GA35)</f>
        <v>10</v>
      </c>
      <c r="GB36" s="48">
        <f>SUM(GB14:GB35)</f>
        <v>12</v>
      </c>
      <c r="GC36" s="48">
        <f>SUM(GC14:GC35)</f>
        <v>0</v>
      </c>
      <c r="GD36" s="48">
        <f>SUM(GD14:GD35)</f>
        <v>5</v>
      </c>
      <c r="GE36" s="48">
        <f>SUM(GE14:GE35)</f>
        <v>17</v>
      </c>
      <c r="GF36" s="48">
        <f>SUM(GF14:GF35)</f>
        <v>0</v>
      </c>
      <c r="GG36" s="48">
        <f>SUM(GG14:GG35)</f>
        <v>8</v>
      </c>
      <c r="GH36" s="48">
        <f>SUM(GH14:GH35)</f>
        <v>14</v>
      </c>
      <c r="GI36" s="48">
        <f>SUM(GI14:GI35)</f>
        <v>0</v>
      </c>
      <c r="GJ36" s="48">
        <f>SUM(GJ14:GJ35)</f>
        <v>10</v>
      </c>
      <c r="GK36" s="48">
        <f>SUM(GK14:GK35)</f>
        <v>12</v>
      </c>
      <c r="GL36" s="48">
        <f>SUM(GL14:GL35)</f>
        <v>0</v>
      </c>
      <c r="GM36" s="48">
        <f>SUM(GM14:GM35)</f>
        <v>8</v>
      </c>
      <c r="GN36" s="48">
        <f>SUM(GN14:GN35)</f>
        <v>14</v>
      </c>
      <c r="GO36" s="48">
        <f>SUM(GO14:GO35)</f>
        <v>0</v>
      </c>
      <c r="GP36" s="48">
        <f>SUM(GP14:GP35)</f>
        <v>10</v>
      </c>
      <c r="GQ36" s="48">
        <f>SUM(GQ14:GQ35)</f>
        <v>10</v>
      </c>
      <c r="GR36" s="48">
        <f>SUM(GR14:GR35)</f>
        <v>1</v>
      </c>
      <c r="GS36" s="48">
        <f>SUM(GS14:GS35)</f>
        <v>5</v>
      </c>
      <c r="GT36" s="48">
        <f>SUM(GT14:GT35)</f>
        <v>16</v>
      </c>
      <c r="GU36" s="48">
        <f>SUM(GU14:GU35)</f>
        <v>1</v>
      </c>
      <c r="GV36" s="48">
        <f>SUM(GV14:GV35)</f>
        <v>11</v>
      </c>
      <c r="GW36" s="48">
        <f>SUM(GW14:GW35)</f>
        <v>10</v>
      </c>
      <c r="GX36" s="48">
        <f>SUM(GX14:GX35)</f>
        <v>1</v>
      </c>
      <c r="GY36" s="48">
        <f>SUM(GY14:GY35)</f>
        <v>9</v>
      </c>
      <c r="GZ36" s="48">
        <f>SUM(GZ14:GZ35)</f>
        <v>12</v>
      </c>
      <c r="HA36" s="48">
        <f>SUM(HA14:HA35)</f>
        <v>1</v>
      </c>
      <c r="HB36" s="3">
        <f>SUM(HB14:HB35)</f>
        <v>10</v>
      </c>
      <c r="HC36" s="3">
        <f>SUM(HC14:HC35)</f>
        <v>11</v>
      </c>
      <c r="HD36" s="3">
        <f>SUM(HD14:HD35)</f>
        <v>1</v>
      </c>
      <c r="HE36" s="3">
        <f>SUM(HE14:HE35)</f>
        <v>10</v>
      </c>
      <c r="HF36" s="3">
        <f>SUM(HF14:HF35)</f>
        <v>11</v>
      </c>
      <c r="HG36" s="3">
        <f>SUM(HG14:HG35)</f>
        <v>1</v>
      </c>
      <c r="HH36" s="3">
        <f>SUM(HH14:HH35)</f>
        <v>6</v>
      </c>
      <c r="HI36" s="3">
        <f>SUM(HI14:HI35)</f>
        <v>16</v>
      </c>
      <c r="HJ36" s="3">
        <f>SUM(HJ14:HJ35)</f>
        <v>0</v>
      </c>
      <c r="HK36" s="3">
        <f>SUM(HK14:HK35)</f>
        <v>5</v>
      </c>
      <c r="HL36" s="3">
        <f>SUM(HL14:HL35)</f>
        <v>14</v>
      </c>
      <c r="HM36" s="3">
        <f>SUM(HM14:HM35)</f>
        <v>2</v>
      </c>
      <c r="HN36" s="3">
        <f>SUM(HN14:HN35)</f>
        <v>7</v>
      </c>
      <c r="HO36" s="3">
        <f>SUM(HO14:HO35)</f>
        <v>14</v>
      </c>
      <c r="HP36" s="3">
        <f>SUM(HP14:HP35)</f>
        <v>1</v>
      </c>
      <c r="HQ36" s="3">
        <f>SUM(HQ14:HQ35)</f>
        <v>5</v>
      </c>
      <c r="HR36" s="3">
        <f>SUM(HR14:HR35)</f>
        <v>14</v>
      </c>
      <c r="HS36" s="3">
        <f>SUM(HS14:HS35)</f>
        <v>3</v>
      </c>
      <c r="HT36" s="3">
        <f>SUM(HT14:HT35)</f>
        <v>5</v>
      </c>
      <c r="HU36" s="3">
        <f>SUM(HU14:HU35)</f>
        <v>15</v>
      </c>
      <c r="HV36" s="3">
        <f>SUM(HV14:HV35)</f>
        <v>2</v>
      </c>
      <c r="HW36" s="3">
        <f>SUM(HW14:HW35)</f>
        <v>5</v>
      </c>
      <c r="HX36" s="3">
        <f>SUM(HX14:HX35)</f>
        <v>14</v>
      </c>
      <c r="HY36" s="3">
        <f>SUM(HY14:HY35)</f>
        <v>2</v>
      </c>
      <c r="HZ36" s="3">
        <f>SUM(HZ14:HZ35)</f>
        <v>9</v>
      </c>
      <c r="IA36" s="3">
        <f>SUM(IA14:IA35)</f>
        <v>12</v>
      </c>
      <c r="IB36" s="3">
        <f>SUM(IB14:IB35)</f>
        <v>1</v>
      </c>
      <c r="IC36" s="3">
        <f>SUM(IC14:IC35)</f>
        <v>11</v>
      </c>
      <c r="ID36" s="3">
        <f>SUM(ID14:ID35)</f>
        <v>9</v>
      </c>
      <c r="IE36" s="3">
        <f>SUM(IE14:IE35)</f>
        <v>1</v>
      </c>
      <c r="IF36" s="3">
        <f>SUM(IF14:IF35)</f>
        <v>9</v>
      </c>
      <c r="IG36" s="3">
        <f>SUM(IG14:IG35)</f>
        <v>13</v>
      </c>
      <c r="IH36" s="3">
        <f>SUM(IH14:IH35)</f>
        <v>0</v>
      </c>
      <c r="II36" s="3">
        <f>SUM(II14:II35)</f>
        <v>11</v>
      </c>
      <c r="IJ36" s="3">
        <f>SUM(IJ14:IJ35)</f>
        <v>11</v>
      </c>
      <c r="IK36" s="3">
        <f>SUM(IK14:IK35)</f>
        <v>0</v>
      </c>
      <c r="IL36" s="3">
        <f>SUM(IL14:IL35)</f>
        <v>13</v>
      </c>
      <c r="IM36" s="3">
        <f>SUM(IM14:IM35)</f>
        <v>9</v>
      </c>
      <c r="IN36" s="3">
        <f>SUM(IN14:IN35)</f>
        <v>0</v>
      </c>
      <c r="IO36" s="3">
        <f>SUM(IO14:IO35)</f>
        <v>10</v>
      </c>
      <c r="IP36" s="3">
        <f>SUM(IP14:IP35)</f>
        <v>12</v>
      </c>
      <c r="IQ36" s="3">
        <f>SUM(IQ14:IQ35)</f>
        <v>0</v>
      </c>
      <c r="IR36" s="3">
        <f>SUM(IR14:IR35)</f>
        <v>5</v>
      </c>
      <c r="IS36" s="3">
        <f>SUM(IS14:IS35)</f>
        <v>17</v>
      </c>
      <c r="IT36" s="3">
        <f>SUM(IT14:IT35)</f>
        <v>0</v>
      </c>
      <c r="IU36" s="3">
        <f>SUM(IU14:IU35)</f>
        <v>8</v>
      </c>
      <c r="IV36" s="3">
        <f>SUM(IV14:IV35)</f>
        <v>14</v>
      </c>
      <c r="IW36" s="3">
        <f>SUM(IW14:IW35)</f>
        <v>0</v>
      </c>
      <c r="IX36" s="3">
        <f>SUM(IX14:IX35)</f>
        <v>10</v>
      </c>
      <c r="IY36" s="3">
        <f>SUM(IY14:IY35)</f>
        <v>12</v>
      </c>
      <c r="IZ36" s="3">
        <f>SUM(IZ14:IZ35)</f>
        <v>0</v>
      </c>
      <c r="JA36" s="3">
        <f>SUM(JA14:JA35)</f>
        <v>8</v>
      </c>
      <c r="JB36" s="3">
        <f>SUM(JB14:JB35)</f>
        <v>14</v>
      </c>
      <c r="JC36" s="3">
        <f>SUM(JC14:JC35)</f>
        <v>0</v>
      </c>
      <c r="JD36" s="3">
        <f>SUM(JD14:JD35)</f>
        <v>10</v>
      </c>
      <c r="JE36" s="3">
        <f>SUM(JE14:JE35)</f>
        <v>10</v>
      </c>
      <c r="JF36" s="3">
        <f>SUM(JF14:JF35)</f>
        <v>1</v>
      </c>
      <c r="JG36" s="3">
        <f>SUM(JG14:JG35)</f>
        <v>5</v>
      </c>
      <c r="JH36" s="3">
        <f>SUM(JH14:JH35)</f>
        <v>16</v>
      </c>
      <c r="JI36" s="3">
        <f>SUM(JI14:JI35)</f>
        <v>1</v>
      </c>
      <c r="JJ36" s="3">
        <f>SUM(JJ14:JJ35)</f>
        <v>11</v>
      </c>
      <c r="JK36" s="3">
        <f>SUM(JK14:JK35)</f>
        <v>10</v>
      </c>
      <c r="JL36" s="3">
        <f>SUM(JL14:JL35)</f>
        <v>1</v>
      </c>
      <c r="JM36" s="3">
        <f>SUM(JM14:JM35)</f>
        <v>9</v>
      </c>
      <c r="JN36" s="3">
        <f>SUM(JN14:JN35)</f>
        <v>12</v>
      </c>
      <c r="JO36" s="3">
        <f>SUM(JO14:JO35)</f>
        <v>1</v>
      </c>
      <c r="JP36" s="3">
        <f>SUM(JP14:JP35)</f>
        <v>11</v>
      </c>
      <c r="JQ36" s="3">
        <f>SUM(JQ14:JQ35)</f>
        <v>11</v>
      </c>
      <c r="JR36" s="3">
        <f>SUM(JR14:JR35)</f>
        <v>0</v>
      </c>
      <c r="JS36" s="3">
        <f>SUM(JS14:JS35)</f>
        <v>9</v>
      </c>
      <c r="JT36" s="3">
        <f>SUM(JT14:JT35)</f>
        <v>11</v>
      </c>
      <c r="JU36" s="3">
        <f>SUM(JU14:JU35)</f>
        <v>2</v>
      </c>
      <c r="JV36" s="3">
        <f>SUM(JV14:JV35)</f>
        <v>6</v>
      </c>
      <c r="JW36" s="3">
        <f>SUM(JW14:JW35)</f>
        <v>16</v>
      </c>
      <c r="JX36" s="3">
        <f>SUM(JX14:JX35)</f>
        <v>0</v>
      </c>
      <c r="JY36" s="3">
        <f>SUM(JY14:JY35)</f>
        <v>6</v>
      </c>
      <c r="JZ36" s="3">
        <f>SUM(JZ14:JZ35)</f>
        <v>15</v>
      </c>
      <c r="KA36" s="3">
        <f>SUM(KA14:KA35)</f>
        <v>1</v>
      </c>
      <c r="KB36" s="3">
        <f>SUM(KB14:KB35)</f>
        <v>6</v>
      </c>
      <c r="KC36" s="3">
        <f>SUM(KC14:KC35)</f>
        <v>14</v>
      </c>
      <c r="KD36" s="3">
        <f>SUM(KD14:KD35)</f>
        <v>1</v>
      </c>
      <c r="KE36" s="3">
        <f>SUM(KE14:KE35)</f>
        <v>10</v>
      </c>
      <c r="KF36" s="3">
        <f>SUM(KF14:KF35)</f>
        <v>11</v>
      </c>
      <c r="KG36" s="3">
        <f>SUM(KG14:KG35)</f>
        <v>1</v>
      </c>
      <c r="KH36" s="3">
        <f>SUM(KH14:KH35)</f>
        <v>5</v>
      </c>
      <c r="KI36" s="3">
        <f>SUM(KI14:KI35)</f>
        <v>14</v>
      </c>
      <c r="KJ36" s="3">
        <f>SUM(KJ14:KJ35)</f>
        <v>3</v>
      </c>
      <c r="KK36" s="3">
        <f>SUM(KK14:KK35)</f>
        <v>9</v>
      </c>
      <c r="KL36" s="3">
        <f>SUM(KL14:KL35)</f>
        <v>11</v>
      </c>
      <c r="KM36" s="3">
        <f>SUM(KM14:KM35)</f>
        <v>2</v>
      </c>
      <c r="KN36" s="3">
        <f>SUM(KN14:KN35)</f>
        <v>8</v>
      </c>
      <c r="KO36" s="3">
        <f>SUM(KO14:KO35)</f>
        <v>12</v>
      </c>
      <c r="KP36" s="3">
        <f>SUM(KP14:KP35)</f>
        <v>1</v>
      </c>
      <c r="KQ36" s="3">
        <f>SUM(KQ14:KQ35)</f>
        <v>11</v>
      </c>
      <c r="KR36" s="3">
        <f>SUM(KR14:KR35)</f>
        <v>9</v>
      </c>
      <c r="KS36" s="3">
        <f>SUM(KS14:KS35)</f>
        <v>2</v>
      </c>
      <c r="KT36" s="3">
        <f>SUM(KT14:KT35)</f>
        <v>10</v>
      </c>
      <c r="KU36" s="3">
        <f>SUM(KU14:KU35)</f>
        <v>11</v>
      </c>
      <c r="KV36" s="3">
        <f>SUM(KV14:KV35)</f>
        <v>0</v>
      </c>
      <c r="KW36" s="3">
        <f>SUM(KW14:KW35)</f>
        <v>10</v>
      </c>
      <c r="KX36" s="3">
        <f>SUM(KX14:KX35)</f>
        <v>12</v>
      </c>
      <c r="KY36" s="3">
        <f>SUM(KY14:KY35)</f>
        <v>0</v>
      </c>
      <c r="KZ36" s="3">
        <f>SUM(KZ14:KZ35)</f>
        <v>13</v>
      </c>
      <c r="LA36" s="3">
        <f>SUM(LA14:LA35)</f>
        <v>9</v>
      </c>
      <c r="LB36" s="3">
        <f>SUM(LB14:LB35)</f>
        <v>0</v>
      </c>
      <c r="LC36" s="3">
        <f>SUM(LC14:LC35)</f>
        <v>10</v>
      </c>
      <c r="LD36" s="3">
        <f>SUM(LD14:LD35)</f>
        <v>12</v>
      </c>
      <c r="LE36" s="3">
        <f>SUM(LE14:LE35)</f>
        <v>0</v>
      </c>
      <c r="LF36" s="3">
        <f>SUM(LF14:LF35)</f>
        <v>5</v>
      </c>
      <c r="LG36" s="3">
        <f>SUM(LG14:LG35)</f>
        <v>17</v>
      </c>
      <c r="LH36" s="3">
        <f>SUM(LH14:LH35)</f>
        <v>0</v>
      </c>
      <c r="LI36" s="3">
        <f>SUM(LI14:LI35)</f>
        <v>8</v>
      </c>
      <c r="LJ36" s="3">
        <f>SUM(LJ14:LJ35)</f>
        <v>14</v>
      </c>
      <c r="LK36" s="3">
        <f>SUM(LK14:LK35)</f>
        <v>0</v>
      </c>
      <c r="LL36" s="3">
        <f>SUM(LL14:LL35)</f>
        <v>10</v>
      </c>
      <c r="LM36" s="3">
        <f>SUM(LM14:LM35)</f>
        <v>12</v>
      </c>
      <c r="LN36" s="3">
        <f>SUM(LN14:LN35)</f>
        <v>0</v>
      </c>
      <c r="LO36" s="3">
        <f>SUM(LO14:LO35)</f>
        <v>8</v>
      </c>
      <c r="LP36" s="3">
        <f>SUM(LP14:LP35)</f>
        <v>14</v>
      </c>
      <c r="LQ36" s="3">
        <f>SUM(LQ14:LQ35)</f>
        <v>0</v>
      </c>
      <c r="LR36" s="3">
        <f>SUM(LR14:LR35)</f>
        <v>10</v>
      </c>
      <c r="LS36" s="3">
        <f>SUM(LS14:LS35)</f>
        <v>10</v>
      </c>
      <c r="LT36" s="3">
        <f>SUM(LT14:LT35)</f>
        <v>1</v>
      </c>
      <c r="LU36" s="3">
        <f>SUM(LU14:LU35)</f>
        <v>5</v>
      </c>
      <c r="LV36" s="3">
        <f>SUM(LV14:LV35)</f>
        <v>16</v>
      </c>
      <c r="LW36" s="3">
        <f>SUM(LW14:LW35)</f>
        <v>1</v>
      </c>
      <c r="LX36" s="3">
        <f>SUM(LX14:LX35)</f>
        <v>11</v>
      </c>
      <c r="LY36" s="3">
        <f>SUM(LY14:LY35)</f>
        <v>10</v>
      </c>
      <c r="LZ36" s="3">
        <f>SUM(LZ14:LZ35)</f>
        <v>1</v>
      </c>
      <c r="MA36" s="3">
        <f>SUM(MA14:MA35)</f>
        <v>9</v>
      </c>
      <c r="MB36" s="3">
        <f>SUM(MB14:MB35)</f>
        <v>12</v>
      </c>
      <c r="MC36" s="3">
        <f>SUM(MC14:MC35)</f>
        <v>1</v>
      </c>
      <c r="MD36" s="3">
        <f>SUM(MD14:MD35)</f>
        <v>11</v>
      </c>
      <c r="ME36" s="3">
        <f>SUM(ME14:ME35)</f>
        <v>11</v>
      </c>
      <c r="MF36" s="3">
        <f>SUM(MF14:MF35)</f>
        <v>0</v>
      </c>
      <c r="MG36" s="3">
        <f>SUM(MG14:MG35)</f>
        <v>10</v>
      </c>
      <c r="MH36" s="3">
        <f>SUM(MH14:MH35)</f>
        <v>11</v>
      </c>
      <c r="MI36" s="3">
        <f>SUM(MI14:MI35)</f>
        <v>1</v>
      </c>
      <c r="MJ36" s="3">
        <f>SUM(MJ14:MJ35)</f>
        <v>5</v>
      </c>
      <c r="MK36" s="3">
        <f>SUM(MK14:MK35)</f>
        <v>16</v>
      </c>
      <c r="ML36" s="3">
        <f>SUM(ML14:ML35)</f>
        <v>1</v>
      </c>
      <c r="MM36" s="3">
        <f>SUM(MM14:MM35)</f>
        <v>6</v>
      </c>
      <c r="MN36" s="3">
        <f>SUM(MN14:MN35)</f>
        <v>15</v>
      </c>
      <c r="MO36" s="3">
        <f>SUM(MO14:MO35)</f>
        <v>1</v>
      </c>
      <c r="MP36" s="3">
        <f>SUM(MP14:MP35)</f>
        <v>7</v>
      </c>
      <c r="MQ36" s="3">
        <f>SUM(MQ14:MQ35)</f>
        <v>15</v>
      </c>
      <c r="MR36" s="3">
        <f>SUM(MR14:MR35)</f>
        <v>0</v>
      </c>
      <c r="MS36" s="3">
        <f>SUM(MS14:MS35)</f>
        <v>9</v>
      </c>
      <c r="MT36" s="3">
        <f>SUM(MT14:MT35)</f>
        <v>11</v>
      </c>
      <c r="MU36" s="3">
        <f>SUM(MU14:MU35)</f>
        <v>1</v>
      </c>
      <c r="MV36" s="3">
        <f>SUM(MV14:MV35)</f>
        <v>9</v>
      </c>
      <c r="MW36" s="3">
        <f>SUM(MW14:MW35)</f>
        <v>12</v>
      </c>
      <c r="MX36" s="3">
        <f>SUM(MX14:MX35)</f>
        <v>1</v>
      </c>
      <c r="MY36" s="3">
        <f>SUM(MY14:MY35)</f>
        <v>10</v>
      </c>
      <c r="MZ36" s="3">
        <f>SUM(MZ14:MZ35)</f>
        <v>9</v>
      </c>
      <c r="NA36" s="3">
        <f>SUM(NA14:NA35)</f>
        <v>3</v>
      </c>
      <c r="NB36" s="3">
        <f>SUM(NB14:NB35)</f>
        <v>9</v>
      </c>
      <c r="NC36" s="3">
        <f>SUM(NC14:NC35)</f>
        <v>11</v>
      </c>
      <c r="ND36" s="3">
        <f>SUM(ND14:ND35)</f>
        <v>2</v>
      </c>
      <c r="NE36" s="3">
        <f>SUM(NE14:NE35)</f>
        <v>10</v>
      </c>
      <c r="NF36" s="3">
        <f>SUM(NF14:NF35)</f>
        <v>10</v>
      </c>
      <c r="NG36" s="3">
        <f>SUM(NG14:NG35)</f>
        <v>1</v>
      </c>
      <c r="NH36" s="3">
        <f>SUM(NH14:NH35)</f>
        <v>13</v>
      </c>
      <c r="NI36" s="3">
        <f>SUM(NI14:NI35)</f>
        <v>8</v>
      </c>
      <c r="NJ36" s="3">
        <f>SUM(NJ14:NJ35)</f>
        <v>1</v>
      </c>
    </row>
    <row r="37" spans="1:374" ht="39" customHeight="1">
      <c r="A37" s="115" t="s">
        <v>2520</v>
      </c>
      <c r="B37" s="116"/>
      <c r="C37" s="10">
        <f>C36/22%</f>
        <v>36.363636363636367</v>
      </c>
      <c r="D37" s="10">
        <f t="shared" ref="D37:BO37" si="0">D36/22%</f>
        <v>59.090909090909093</v>
      </c>
      <c r="E37" s="10">
        <f t="shared" si="0"/>
        <v>4.5454545454545459</v>
      </c>
      <c r="F37" s="10">
        <f t="shared" si="0"/>
        <v>50</v>
      </c>
      <c r="G37" s="10">
        <f t="shared" si="0"/>
        <v>45.454545454545453</v>
      </c>
      <c r="H37" s="10">
        <f t="shared" si="0"/>
        <v>4.5454545454545459</v>
      </c>
      <c r="I37" s="10">
        <f t="shared" si="0"/>
        <v>45.454545454545453</v>
      </c>
      <c r="J37" s="10">
        <f t="shared" si="0"/>
        <v>54.545454545454547</v>
      </c>
      <c r="K37" s="10">
        <f t="shared" si="0"/>
        <v>0</v>
      </c>
      <c r="L37" s="10">
        <f t="shared" si="0"/>
        <v>45.454545454545453</v>
      </c>
      <c r="M37" s="10">
        <f t="shared" si="0"/>
        <v>45.454545454545453</v>
      </c>
      <c r="N37" s="10">
        <f t="shared" si="0"/>
        <v>4.5454545454545459</v>
      </c>
      <c r="O37" s="10">
        <f t="shared" si="0"/>
        <v>59.090909090909093</v>
      </c>
      <c r="P37" s="10">
        <f t="shared" si="0"/>
        <v>36.363636363636367</v>
      </c>
      <c r="Q37" s="10">
        <f t="shared" si="0"/>
        <v>4.5454545454545459</v>
      </c>
      <c r="R37" s="10">
        <f t="shared" si="0"/>
        <v>40.909090909090907</v>
      </c>
      <c r="S37" s="10">
        <f t="shared" si="0"/>
        <v>50</v>
      </c>
      <c r="T37" s="10">
        <f t="shared" si="0"/>
        <v>9.0909090909090917</v>
      </c>
      <c r="U37" s="10">
        <f t="shared" si="0"/>
        <v>18.181818181818183</v>
      </c>
      <c r="V37" s="10">
        <f t="shared" si="0"/>
        <v>72.727272727272734</v>
      </c>
      <c r="W37" s="10">
        <f t="shared" si="0"/>
        <v>9.0909090909090917</v>
      </c>
      <c r="X37" s="10">
        <f t="shared" si="0"/>
        <v>31.818181818181817</v>
      </c>
      <c r="Y37" s="10">
        <f t="shared" si="0"/>
        <v>59.090909090909093</v>
      </c>
      <c r="Z37" s="10">
        <f t="shared" si="0"/>
        <v>4.5454545454545459</v>
      </c>
      <c r="AA37" s="10">
        <f t="shared" si="0"/>
        <v>45.454545454545453</v>
      </c>
      <c r="AB37" s="10">
        <f t="shared" si="0"/>
        <v>50</v>
      </c>
      <c r="AC37" s="10">
        <f t="shared" si="0"/>
        <v>4.5454545454545459</v>
      </c>
      <c r="AD37" s="10">
        <f t="shared" si="0"/>
        <v>36.363636363636367</v>
      </c>
      <c r="AE37" s="10">
        <f t="shared" si="0"/>
        <v>59.090909090909093</v>
      </c>
      <c r="AF37" s="10">
        <f t="shared" si="0"/>
        <v>0</v>
      </c>
      <c r="AG37" s="10">
        <f t="shared" si="0"/>
        <v>45.454545454545453</v>
      </c>
      <c r="AH37" s="10">
        <f t="shared" si="0"/>
        <v>50</v>
      </c>
      <c r="AI37" s="10">
        <f t="shared" si="0"/>
        <v>4.5454545454545459</v>
      </c>
      <c r="AJ37" s="10">
        <f t="shared" si="0"/>
        <v>22.727272727272727</v>
      </c>
      <c r="AK37" s="10">
        <f t="shared" si="0"/>
        <v>72.727272727272734</v>
      </c>
      <c r="AL37" s="10">
        <f t="shared" si="0"/>
        <v>4.5454545454545459</v>
      </c>
      <c r="AM37" s="10">
        <f t="shared" si="0"/>
        <v>50</v>
      </c>
      <c r="AN37" s="10">
        <f t="shared" si="0"/>
        <v>45.454545454545453</v>
      </c>
      <c r="AO37" s="10">
        <f t="shared" si="0"/>
        <v>4.5454545454545459</v>
      </c>
      <c r="AP37" s="10">
        <f t="shared" si="0"/>
        <v>45.454545454545453</v>
      </c>
      <c r="AQ37" s="10">
        <f t="shared" si="0"/>
        <v>54.545454545454547</v>
      </c>
      <c r="AR37" s="10">
        <f t="shared" si="0"/>
        <v>0</v>
      </c>
      <c r="AS37" s="10">
        <f t="shared" si="0"/>
        <v>50</v>
      </c>
      <c r="AT37" s="10">
        <f t="shared" si="0"/>
        <v>50</v>
      </c>
      <c r="AU37" s="10">
        <f t="shared" si="0"/>
        <v>0</v>
      </c>
      <c r="AV37" s="10">
        <f t="shared" si="0"/>
        <v>45.454545454545453</v>
      </c>
      <c r="AW37" s="10">
        <f t="shared" si="0"/>
        <v>50</v>
      </c>
      <c r="AX37" s="10">
        <f t="shared" si="0"/>
        <v>4.5454545454545459</v>
      </c>
      <c r="AY37" s="10">
        <f t="shared" si="0"/>
        <v>27.272727272727273</v>
      </c>
      <c r="AZ37" s="10">
        <f t="shared" si="0"/>
        <v>72.727272727272734</v>
      </c>
      <c r="BA37" s="10">
        <f t="shared" si="0"/>
        <v>0</v>
      </c>
      <c r="BB37" s="10">
        <f t="shared" si="0"/>
        <v>27.272727272727273</v>
      </c>
      <c r="BC37" s="10">
        <f t="shared" si="0"/>
        <v>68.181818181818187</v>
      </c>
      <c r="BD37" s="10">
        <f t="shared" si="0"/>
        <v>4.5454545454545459</v>
      </c>
      <c r="BE37" s="10">
        <f t="shared" si="0"/>
        <v>31.818181818181817</v>
      </c>
      <c r="BF37" s="10">
        <f t="shared" si="0"/>
        <v>68.181818181818187</v>
      </c>
      <c r="BG37" s="10">
        <f t="shared" si="0"/>
        <v>0</v>
      </c>
      <c r="BH37" s="10">
        <f t="shared" si="0"/>
        <v>22.727272727272727</v>
      </c>
      <c r="BI37" s="10">
        <f t="shared" si="0"/>
        <v>68.181818181818187</v>
      </c>
      <c r="BJ37" s="10">
        <f t="shared" si="0"/>
        <v>9.0909090909090917</v>
      </c>
      <c r="BK37" s="10">
        <f t="shared" si="0"/>
        <v>45.454545454545453</v>
      </c>
      <c r="BL37" s="10">
        <f t="shared" si="0"/>
        <v>54.545454545454547</v>
      </c>
      <c r="BM37" s="10">
        <f t="shared" si="0"/>
        <v>0</v>
      </c>
      <c r="BN37" s="10">
        <f t="shared" si="0"/>
        <v>9.0909090909090917</v>
      </c>
      <c r="BO37" s="10">
        <f t="shared" si="0"/>
        <v>36.363636363636367</v>
      </c>
      <c r="BP37" s="10">
        <f t="shared" ref="BP37:EA37" si="1">BP36/22%</f>
        <v>50</v>
      </c>
      <c r="BQ37" s="10">
        <f t="shared" si="1"/>
        <v>59.090909090909093</v>
      </c>
      <c r="BR37" s="10">
        <f t="shared" si="1"/>
        <v>36.363636363636367</v>
      </c>
      <c r="BS37" s="10">
        <f t="shared" si="1"/>
        <v>4.5454545454545459</v>
      </c>
      <c r="BT37" s="10">
        <f t="shared" si="1"/>
        <v>63.636363636363633</v>
      </c>
      <c r="BU37" s="10">
        <f t="shared" si="1"/>
        <v>22.727272727272727</v>
      </c>
      <c r="BV37" s="10">
        <f t="shared" si="1"/>
        <v>13.636363636363637</v>
      </c>
      <c r="BW37" s="10">
        <f t="shared" si="1"/>
        <v>45.454545454545453</v>
      </c>
      <c r="BX37" s="10">
        <f t="shared" si="1"/>
        <v>54.545454545454547</v>
      </c>
      <c r="BY37" s="10">
        <f t="shared" si="1"/>
        <v>0</v>
      </c>
      <c r="BZ37" s="10">
        <f t="shared" si="1"/>
        <v>36.363636363636367</v>
      </c>
      <c r="CA37" s="10">
        <f t="shared" si="1"/>
        <v>54.545454545454547</v>
      </c>
      <c r="CB37" s="10">
        <f t="shared" si="1"/>
        <v>9.0909090909090917</v>
      </c>
      <c r="CC37" s="10">
        <f t="shared" si="1"/>
        <v>31.818181818181817</v>
      </c>
      <c r="CD37" s="10">
        <f t="shared" si="1"/>
        <v>54.545454545454547</v>
      </c>
      <c r="CE37" s="10">
        <f t="shared" si="1"/>
        <v>9.0909090909090917</v>
      </c>
      <c r="CF37" s="10">
        <f t="shared" si="1"/>
        <v>31.818181818181817</v>
      </c>
      <c r="CG37" s="10">
        <f t="shared" si="1"/>
        <v>54.545454545454547</v>
      </c>
      <c r="CH37" s="10">
        <f t="shared" si="1"/>
        <v>13.636363636363637</v>
      </c>
      <c r="CI37" s="10">
        <f t="shared" si="1"/>
        <v>27.272727272727273</v>
      </c>
      <c r="CJ37" s="10">
        <f t="shared" si="1"/>
        <v>63.636363636363633</v>
      </c>
      <c r="CK37" s="10">
        <f t="shared" si="1"/>
        <v>9.0909090909090917</v>
      </c>
      <c r="CL37" s="10">
        <f t="shared" si="1"/>
        <v>31.818181818181817</v>
      </c>
      <c r="CM37" s="10">
        <f t="shared" si="1"/>
        <v>59.090909090909093</v>
      </c>
      <c r="CN37" s="10">
        <f t="shared" si="1"/>
        <v>9.0909090909090917</v>
      </c>
      <c r="CO37" s="10">
        <f t="shared" si="1"/>
        <v>31.818181818181817</v>
      </c>
      <c r="CP37" s="10">
        <f t="shared" si="1"/>
        <v>54.545454545454547</v>
      </c>
      <c r="CQ37" s="10">
        <f t="shared" si="1"/>
        <v>9.0909090909090917</v>
      </c>
      <c r="CR37" s="10">
        <f t="shared" si="1"/>
        <v>36.363636363636367</v>
      </c>
      <c r="CS37" s="10">
        <f t="shared" si="1"/>
        <v>54.545454545454547</v>
      </c>
      <c r="CT37" s="10">
        <f t="shared" si="1"/>
        <v>9.0909090909090917</v>
      </c>
      <c r="CU37" s="10">
        <f t="shared" si="1"/>
        <v>22.727272727272727</v>
      </c>
      <c r="CV37" s="10">
        <f t="shared" si="1"/>
        <v>72.727272727272734</v>
      </c>
      <c r="CW37" s="10">
        <f t="shared" si="1"/>
        <v>0</v>
      </c>
      <c r="CX37" s="10">
        <f t="shared" si="1"/>
        <v>22.727272727272727</v>
      </c>
      <c r="CY37" s="10">
        <f t="shared" si="1"/>
        <v>72.727272727272734</v>
      </c>
      <c r="CZ37" s="10">
        <f t="shared" si="1"/>
        <v>4.5454545454545459</v>
      </c>
      <c r="DA37" s="10">
        <f t="shared" si="1"/>
        <v>45.454545454545453</v>
      </c>
      <c r="DB37" s="10">
        <f t="shared" si="1"/>
        <v>50</v>
      </c>
      <c r="DC37" s="10">
        <f t="shared" si="1"/>
        <v>4.5454545454545459</v>
      </c>
      <c r="DD37" s="10">
        <f t="shared" si="1"/>
        <v>36.363636363636367</v>
      </c>
      <c r="DE37" s="10">
        <f t="shared" si="1"/>
        <v>59.090909090909093</v>
      </c>
      <c r="DF37" s="10">
        <f t="shared" si="1"/>
        <v>4.5454545454545459</v>
      </c>
      <c r="DG37" s="10">
        <f t="shared" si="1"/>
        <v>40.909090909090907</v>
      </c>
      <c r="DH37" s="10">
        <f t="shared" si="1"/>
        <v>59.090909090909093</v>
      </c>
      <c r="DI37" s="10">
        <f t="shared" si="1"/>
        <v>0</v>
      </c>
      <c r="DJ37" s="10">
        <f t="shared" si="1"/>
        <v>50</v>
      </c>
      <c r="DK37" s="10">
        <f t="shared" si="1"/>
        <v>45.454545454545453</v>
      </c>
      <c r="DL37" s="10">
        <f t="shared" si="1"/>
        <v>4.5454545454545459</v>
      </c>
      <c r="DM37" s="10">
        <f t="shared" si="1"/>
        <v>45.454545454545453</v>
      </c>
      <c r="DN37" s="10">
        <f t="shared" si="1"/>
        <v>54.545454545454547</v>
      </c>
      <c r="DO37" s="10">
        <f t="shared" si="1"/>
        <v>0</v>
      </c>
      <c r="DP37" s="10">
        <f t="shared" si="1"/>
        <v>50</v>
      </c>
      <c r="DQ37" s="10">
        <f t="shared" si="1"/>
        <v>50</v>
      </c>
      <c r="DR37" s="10">
        <f t="shared" si="1"/>
        <v>0</v>
      </c>
      <c r="DS37" s="10">
        <f t="shared" si="1"/>
        <v>59.090909090909093</v>
      </c>
      <c r="DT37" s="10">
        <f t="shared" si="1"/>
        <v>40.909090909090907</v>
      </c>
      <c r="DU37" s="10">
        <f t="shared" si="1"/>
        <v>0</v>
      </c>
      <c r="DV37" s="10">
        <f t="shared" si="1"/>
        <v>45.454545454545453</v>
      </c>
      <c r="DW37" s="10">
        <f t="shared" si="1"/>
        <v>54.545454545454547</v>
      </c>
      <c r="DX37" s="10">
        <f t="shared" si="1"/>
        <v>0</v>
      </c>
      <c r="DY37" s="10">
        <f t="shared" si="1"/>
        <v>22.727272727272727</v>
      </c>
      <c r="DZ37" s="10">
        <f t="shared" si="1"/>
        <v>77.272727272727266</v>
      </c>
      <c r="EA37" s="10">
        <f t="shared" si="1"/>
        <v>0</v>
      </c>
      <c r="EB37" s="10">
        <f t="shared" ref="EB37:GM37" si="2">EB36/22%</f>
        <v>36.363636363636367</v>
      </c>
      <c r="EC37" s="10">
        <f t="shared" si="2"/>
        <v>63.636363636363633</v>
      </c>
      <c r="ED37" s="10">
        <f t="shared" si="2"/>
        <v>0</v>
      </c>
      <c r="EE37" s="10">
        <f t="shared" si="2"/>
        <v>45.454545454545453</v>
      </c>
      <c r="EF37" s="10">
        <f t="shared" si="2"/>
        <v>54.545454545454547</v>
      </c>
      <c r="EG37" s="10">
        <f t="shared" si="2"/>
        <v>0</v>
      </c>
      <c r="EH37" s="10">
        <f t="shared" si="2"/>
        <v>36.363636363636367</v>
      </c>
      <c r="EI37" s="10">
        <f t="shared" si="2"/>
        <v>63.636363636363633</v>
      </c>
      <c r="EJ37" s="10">
        <f t="shared" si="2"/>
        <v>0</v>
      </c>
      <c r="EK37" s="10">
        <f t="shared" si="2"/>
        <v>40.909090909090907</v>
      </c>
      <c r="EL37" s="10">
        <f t="shared" si="2"/>
        <v>50</v>
      </c>
      <c r="EM37" s="10">
        <f t="shared" si="2"/>
        <v>9.0909090909090917</v>
      </c>
      <c r="EN37" s="10">
        <f t="shared" si="2"/>
        <v>22.727272727272727</v>
      </c>
      <c r="EO37" s="10">
        <f t="shared" si="2"/>
        <v>72.727272727272734</v>
      </c>
      <c r="EP37" s="10">
        <f t="shared" si="2"/>
        <v>4.5454545454545459</v>
      </c>
      <c r="EQ37" s="10">
        <f t="shared" si="2"/>
        <v>50</v>
      </c>
      <c r="ER37" s="10">
        <f t="shared" si="2"/>
        <v>45.454545454545453</v>
      </c>
      <c r="ES37" s="10">
        <f t="shared" si="2"/>
        <v>4.5454545454545459</v>
      </c>
      <c r="ET37" s="10">
        <f t="shared" si="2"/>
        <v>36.363636363636367</v>
      </c>
      <c r="EU37" s="10">
        <f t="shared" si="2"/>
        <v>50</v>
      </c>
      <c r="EV37" s="10">
        <f t="shared" si="2"/>
        <v>9.0909090909090917</v>
      </c>
      <c r="EW37" s="10">
        <f t="shared" si="2"/>
        <v>50</v>
      </c>
      <c r="EX37" s="10">
        <f t="shared" si="2"/>
        <v>45.454545454545453</v>
      </c>
      <c r="EY37" s="10">
        <f t="shared" si="2"/>
        <v>4.5454545454545459</v>
      </c>
      <c r="EZ37" s="10">
        <f t="shared" si="2"/>
        <v>40.909090909090907</v>
      </c>
      <c r="FA37" s="10">
        <f t="shared" si="2"/>
        <v>45.454545454545453</v>
      </c>
      <c r="FB37" s="10">
        <f t="shared" si="2"/>
        <v>13.636363636363637</v>
      </c>
      <c r="FC37" s="10">
        <f t="shared" si="2"/>
        <v>22.727272727272727</v>
      </c>
      <c r="FD37" s="10">
        <f t="shared" si="2"/>
        <v>68.181818181818187</v>
      </c>
      <c r="FE37" s="10">
        <f t="shared" si="2"/>
        <v>9.0909090909090917</v>
      </c>
      <c r="FF37" s="10">
        <f t="shared" si="2"/>
        <v>22.727272727272727</v>
      </c>
      <c r="FG37" s="10">
        <f t="shared" si="2"/>
        <v>63.636363636363633</v>
      </c>
      <c r="FH37" s="10">
        <f t="shared" si="2"/>
        <v>9.0909090909090917</v>
      </c>
      <c r="FI37" s="10">
        <f t="shared" si="2"/>
        <v>31.818181818181817</v>
      </c>
      <c r="FJ37" s="10">
        <f t="shared" si="2"/>
        <v>63.636363636363633</v>
      </c>
      <c r="FK37" s="10">
        <f t="shared" si="2"/>
        <v>4.5454545454545459</v>
      </c>
      <c r="FL37" s="10">
        <f t="shared" si="2"/>
        <v>40.909090909090907</v>
      </c>
      <c r="FM37" s="10">
        <f t="shared" si="2"/>
        <v>54.545454545454547</v>
      </c>
      <c r="FN37" s="10">
        <f t="shared" si="2"/>
        <v>0</v>
      </c>
      <c r="FO37" s="10">
        <f t="shared" si="2"/>
        <v>45.454545454545453</v>
      </c>
      <c r="FP37" s="10">
        <f t="shared" si="2"/>
        <v>50</v>
      </c>
      <c r="FQ37" s="10">
        <f t="shared" si="2"/>
        <v>4.5454545454545459</v>
      </c>
      <c r="FR37" s="10">
        <f t="shared" si="2"/>
        <v>45.454545454545453</v>
      </c>
      <c r="FS37" s="10">
        <f t="shared" si="2"/>
        <v>54.545454545454547</v>
      </c>
      <c r="FT37" s="10">
        <f t="shared" si="2"/>
        <v>0</v>
      </c>
      <c r="FU37" s="10">
        <f t="shared" si="2"/>
        <v>50</v>
      </c>
      <c r="FV37" s="10">
        <f t="shared" si="2"/>
        <v>50</v>
      </c>
      <c r="FW37" s="10">
        <f t="shared" si="2"/>
        <v>0</v>
      </c>
      <c r="FX37" s="10">
        <f t="shared" si="2"/>
        <v>59.090909090909093</v>
      </c>
      <c r="FY37" s="10">
        <f t="shared" si="2"/>
        <v>40.909090909090907</v>
      </c>
      <c r="FZ37" s="10">
        <f t="shared" si="2"/>
        <v>0</v>
      </c>
      <c r="GA37" s="10">
        <f t="shared" si="2"/>
        <v>45.454545454545453</v>
      </c>
      <c r="GB37" s="10">
        <f t="shared" si="2"/>
        <v>54.545454545454547</v>
      </c>
      <c r="GC37" s="10">
        <f t="shared" si="2"/>
        <v>0</v>
      </c>
      <c r="GD37" s="10">
        <f t="shared" si="2"/>
        <v>22.727272727272727</v>
      </c>
      <c r="GE37" s="10">
        <f t="shared" si="2"/>
        <v>77.272727272727266</v>
      </c>
      <c r="GF37" s="10">
        <f t="shared" si="2"/>
        <v>0</v>
      </c>
      <c r="GG37" s="10">
        <f t="shared" si="2"/>
        <v>36.363636363636367</v>
      </c>
      <c r="GH37" s="10">
        <f t="shared" si="2"/>
        <v>63.636363636363633</v>
      </c>
      <c r="GI37" s="10">
        <f t="shared" si="2"/>
        <v>0</v>
      </c>
      <c r="GJ37" s="10">
        <f t="shared" si="2"/>
        <v>45.454545454545453</v>
      </c>
      <c r="GK37" s="10">
        <f t="shared" si="2"/>
        <v>54.545454545454547</v>
      </c>
      <c r="GL37" s="10">
        <f t="shared" si="2"/>
        <v>0</v>
      </c>
      <c r="GM37" s="10">
        <f t="shared" si="2"/>
        <v>36.363636363636367</v>
      </c>
      <c r="GN37" s="10">
        <f t="shared" ref="GN37:IY37" si="3">GN36/22%</f>
        <v>63.636363636363633</v>
      </c>
      <c r="GO37" s="10">
        <f t="shared" si="3"/>
        <v>0</v>
      </c>
      <c r="GP37" s="10">
        <f t="shared" si="3"/>
        <v>45.454545454545453</v>
      </c>
      <c r="GQ37" s="10">
        <f t="shared" si="3"/>
        <v>45.454545454545453</v>
      </c>
      <c r="GR37" s="10">
        <f t="shared" si="3"/>
        <v>4.5454545454545459</v>
      </c>
      <c r="GS37" s="10">
        <f t="shared" si="3"/>
        <v>22.727272727272727</v>
      </c>
      <c r="GT37" s="10">
        <f t="shared" si="3"/>
        <v>72.727272727272734</v>
      </c>
      <c r="GU37" s="10">
        <f t="shared" si="3"/>
        <v>4.5454545454545459</v>
      </c>
      <c r="GV37" s="10">
        <f t="shared" si="3"/>
        <v>50</v>
      </c>
      <c r="GW37" s="10">
        <f t="shared" si="3"/>
        <v>45.454545454545453</v>
      </c>
      <c r="GX37" s="10">
        <f t="shared" si="3"/>
        <v>4.5454545454545459</v>
      </c>
      <c r="GY37" s="10">
        <f t="shared" si="3"/>
        <v>40.909090909090907</v>
      </c>
      <c r="GZ37" s="10">
        <f t="shared" si="3"/>
        <v>54.545454545454547</v>
      </c>
      <c r="HA37" s="10">
        <f t="shared" si="3"/>
        <v>4.5454545454545459</v>
      </c>
      <c r="HB37" s="10">
        <f t="shared" si="3"/>
        <v>45.454545454545453</v>
      </c>
      <c r="HC37" s="10">
        <f t="shared" si="3"/>
        <v>50</v>
      </c>
      <c r="HD37" s="10">
        <f t="shared" si="3"/>
        <v>4.5454545454545459</v>
      </c>
      <c r="HE37" s="10">
        <f t="shared" si="3"/>
        <v>45.454545454545453</v>
      </c>
      <c r="HF37" s="10">
        <f t="shared" si="3"/>
        <v>50</v>
      </c>
      <c r="HG37" s="10">
        <f t="shared" si="3"/>
        <v>4.5454545454545459</v>
      </c>
      <c r="HH37" s="10">
        <f t="shared" si="3"/>
        <v>27.272727272727273</v>
      </c>
      <c r="HI37" s="10">
        <f t="shared" si="3"/>
        <v>72.727272727272734</v>
      </c>
      <c r="HJ37" s="10">
        <f t="shared" si="3"/>
        <v>0</v>
      </c>
      <c r="HK37" s="10">
        <f t="shared" si="3"/>
        <v>22.727272727272727</v>
      </c>
      <c r="HL37" s="10">
        <f t="shared" si="3"/>
        <v>63.636363636363633</v>
      </c>
      <c r="HM37" s="10">
        <f t="shared" si="3"/>
        <v>9.0909090909090917</v>
      </c>
      <c r="HN37" s="10">
        <f t="shared" si="3"/>
        <v>31.818181818181817</v>
      </c>
      <c r="HO37" s="10">
        <f t="shared" si="3"/>
        <v>63.636363636363633</v>
      </c>
      <c r="HP37" s="10">
        <f t="shared" si="3"/>
        <v>4.5454545454545459</v>
      </c>
      <c r="HQ37" s="10">
        <f t="shared" si="3"/>
        <v>22.727272727272727</v>
      </c>
      <c r="HR37" s="10">
        <f t="shared" si="3"/>
        <v>63.636363636363633</v>
      </c>
      <c r="HS37" s="10">
        <f t="shared" si="3"/>
        <v>13.636363636363637</v>
      </c>
      <c r="HT37" s="10">
        <f t="shared" si="3"/>
        <v>22.727272727272727</v>
      </c>
      <c r="HU37" s="10">
        <f t="shared" si="3"/>
        <v>68.181818181818187</v>
      </c>
      <c r="HV37" s="10">
        <f t="shared" si="3"/>
        <v>9.0909090909090917</v>
      </c>
      <c r="HW37" s="10">
        <f t="shared" si="3"/>
        <v>22.727272727272727</v>
      </c>
      <c r="HX37" s="10">
        <f t="shared" si="3"/>
        <v>63.636363636363633</v>
      </c>
      <c r="HY37" s="10">
        <f t="shared" si="3"/>
        <v>9.0909090909090917</v>
      </c>
      <c r="HZ37" s="10">
        <f t="shared" si="3"/>
        <v>40.909090909090907</v>
      </c>
      <c r="IA37" s="10">
        <f t="shared" si="3"/>
        <v>54.545454545454547</v>
      </c>
      <c r="IB37" s="10">
        <f t="shared" si="3"/>
        <v>4.5454545454545459</v>
      </c>
      <c r="IC37" s="10">
        <f t="shared" si="3"/>
        <v>50</v>
      </c>
      <c r="ID37" s="10">
        <f t="shared" si="3"/>
        <v>40.909090909090907</v>
      </c>
      <c r="IE37" s="10">
        <f t="shared" si="3"/>
        <v>4.5454545454545459</v>
      </c>
      <c r="IF37" s="10">
        <f t="shared" si="3"/>
        <v>40.909090909090907</v>
      </c>
      <c r="IG37" s="10">
        <f t="shared" si="3"/>
        <v>59.090909090909093</v>
      </c>
      <c r="IH37" s="10">
        <f t="shared" si="3"/>
        <v>0</v>
      </c>
      <c r="II37" s="10">
        <f t="shared" si="3"/>
        <v>50</v>
      </c>
      <c r="IJ37" s="10">
        <f t="shared" si="3"/>
        <v>50</v>
      </c>
      <c r="IK37" s="10">
        <f t="shared" si="3"/>
        <v>0</v>
      </c>
      <c r="IL37" s="10">
        <f t="shared" si="3"/>
        <v>59.090909090909093</v>
      </c>
      <c r="IM37" s="10">
        <f t="shared" si="3"/>
        <v>40.909090909090907</v>
      </c>
      <c r="IN37" s="10">
        <f t="shared" si="3"/>
        <v>0</v>
      </c>
      <c r="IO37" s="10">
        <f t="shared" si="3"/>
        <v>45.454545454545453</v>
      </c>
      <c r="IP37" s="10">
        <f t="shared" si="3"/>
        <v>54.545454545454547</v>
      </c>
      <c r="IQ37" s="10">
        <f t="shared" si="3"/>
        <v>0</v>
      </c>
      <c r="IR37" s="10">
        <f t="shared" si="3"/>
        <v>22.727272727272727</v>
      </c>
      <c r="IS37" s="10">
        <f t="shared" si="3"/>
        <v>77.272727272727266</v>
      </c>
      <c r="IT37" s="10">
        <f t="shared" si="3"/>
        <v>0</v>
      </c>
      <c r="IU37" s="10">
        <f t="shared" si="3"/>
        <v>36.363636363636367</v>
      </c>
      <c r="IV37" s="10">
        <f t="shared" si="3"/>
        <v>63.636363636363633</v>
      </c>
      <c r="IW37" s="10">
        <f t="shared" si="3"/>
        <v>0</v>
      </c>
      <c r="IX37" s="10">
        <f t="shared" si="3"/>
        <v>45.454545454545453</v>
      </c>
      <c r="IY37" s="10">
        <f t="shared" si="3"/>
        <v>54.545454545454547</v>
      </c>
      <c r="IZ37" s="10">
        <f t="shared" ref="IZ37:LK37" si="4">IZ36/22%</f>
        <v>0</v>
      </c>
      <c r="JA37" s="10">
        <f t="shared" si="4"/>
        <v>36.363636363636367</v>
      </c>
      <c r="JB37" s="10">
        <f t="shared" si="4"/>
        <v>63.636363636363633</v>
      </c>
      <c r="JC37" s="10">
        <f t="shared" si="4"/>
        <v>0</v>
      </c>
      <c r="JD37" s="10">
        <f t="shared" si="4"/>
        <v>45.454545454545453</v>
      </c>
      <c r="JE37" s="10">
        <f t="shared" si="4"/>
        <v>45.454545454545453</v>
      </c>
      <c r="JF37" s="10">
        <f t="shared" si="4"/>
        <v>4.5454545454545459</v>
      </c>
      <c r="JG37" s="10">
        <f t="shared" si="4"/>
        <v>22.727272727272727</v>
      </c>
      <c r="JH37" s="10">
        <f t="shared" si="4"/>
        <v>72.727272727272734</v>
      </c>
      <c r="JI37" s="10">
        <f t="shared" si="4"/>
        <v>4.5454545454545459</v>
      </c>
      <c r="JJ37" s="10">
        <f t="shared" si="4"/>
        <v>50</v>
      </c>
      <c r="JK37" s="10">
        <f t="shared" si="4"/>
        <v>45.454545454545453</v>
      </c>
      <c r="JL37" s="10">
        <f t="shared" si="4"/>
        <v>4.5454545454545459</v>
      </c>
      <c r="JM37" s="10">
        <f t="shared" si="4"/>
        <v>40.909090909090907</v>
      </c>
      <c r="JN37" s="10">
        <f t="shared" si="4"/>
        <v>54.545454545454547</v>
      </c>
      <c r="JO37" s="10">
        <f t="shared" si="4"/>
        <v>4.5454545454545459</v>
      </c>
      <c r="JP37" s="10">
        <f t="shared" si="4"/>
        <v>50</v>
      </c>
      <c r="JQ37" s="10">
        <f t="shared" si="4"/>
        <v>50</v>
      </c>
      <c r="JR37" s="10">
        <f t="shared" si="4"/>
        <v>0</v>
      </c>
      <c r="JS37" s="10">
        <f t="shared" si="4"/>
        <v>40.909090909090907</v>
      </c>
      <c r="JT37" s="10">
        <f t="shared" si="4"/>
        <v>50</v>
      </c>
      <c r="JU37" s="10">
        <f t="shared" si="4"/>
        <v>9.0909090909090917</v>
      </c>
      <c r="JV37" s="10">
        <f t="shared" si="4"/>
        <v>27.272727272727273</v>
      </c>
      <c r="JW37" s="10">
        <f t="shared" si="4"/>
        <v>72.727272727272734</v>
      </c>
      <c r="JX37" s="10">
        <f t="shared" si="4"/>
        <v>0</v>
      </c>
      <c r="JY37" s="10">
        <f t="shared" si="4"/>
        <v>27.272727272727273</v>
      </c>
      <c r="JZ37" s="10">
        <f t="shared" si="4"/>
        <v>68.181818181818187</v>
      </c>
      <c r="KA37" s="10">
        <f t="shared" si="4"/>
        <v>4.5454545454545459</v>
      </c>
      <c r="KB37" s="10">
        <f t="shared" si="4"/>
        <v>27.272727272727273</v>
      </c>
      <c r="KC37" s="10">
        <f t="shared" si="4"/>
        <v>63.636363636363633</v>
      </c>
      <c r="KD37" s="10">
        <f t="shared" si="4"/>
        <v>4.5454545454545459</v>
      </c>
      <c r="KE37" s="10">
        <f t="shared" si="4"/>
        <v>45.454545454545453</v>
      </c>
      <c r="KF37" s="10">
        <f t="shared" si="4"/>
        <v>50</v>
      </c>
      <c r="KG37" s="10">
        <f t="shared" si="4"/>
        <v>4.5454545454545459</v>
      </c>
      <c r="KH37" s="10">
        <f t="shared" si="4"/>
        <v>22.727272727272727</v>
      </c>
      <c r="KI37" s="10">
        <f t="shared" si="4"/>
        <v>63.636363636363633</v>
      </c>
      <c r="KJ37" s="10">
        <f t="shared" si="4"/>
        <v>13.636363636363637</v>
      </c>
      <c r="KK37" s="10">
        <f t="shared" si="4"/>
        <v>40.909090909090907</v>
      </c>
      <c r="KL37" s="10">
        <f t="shared" si="4"/>
        <v>50</v>
      </c>
      <c r="KM37" s="10">
        <f t="shared" si="4"/>
        <v>9.0909090909090917</v>
      </c>
      <c r="KN37" s="10">
        <f t="shared" si="4"/>
        <v>36.363636363636367</v>
      </c>
      <c r="KO37" s="10">
        <f t="shared" si="4"/>
        <v>54.545454545454547</v>
      </c>
      <c r="KP37" s="10">
        <f t="shared" si="4"/>
        <v>4.5454545454545459</v>
      </c>
      <c r="KQ37" s="10">
        <f t="shared" si="4"/>
        <v>50</v>
      </c>
      <c r="KR37" s="10">
        <f t="shared" si="4"/>
        <v>40.909090909090907</v>
      </c>
      <c r="KS37" s="10">
        <f t="shared" si="4"/>
        <v>9.0909090909090917</v>
      </c>
      <c r="KT37" s="10">
        <f t="shared" si="4"/>
        <v>45.454545454545453</v>
      </c>
      <c r="KU37" s="10">
        <f t="shared" si="4"/>
        <v>50</v>
      </c>
      <c r="KV37" s="10">
        <f t="shared" si="4"/>
        <v>0</v>
      </c>
      <c r="KW37" s="10">
        <f t="shared" si="4"/>
        <v>45.454545454545453</v>
      </c>
      <c r="KX37" s="10">
        <f t="shared" si="4"/>
        <v>54.545454545454547</v>
      </c>
      <c r="KY37" s="10">
        <f t="shared" si="4"/>
        <v>0</v>
      </c>
      <c r="KZ37" s="10">
        <f t="shared" si="4"/>
        <v>59.090909090909093</v>
      </c>
      <c r="LA37" s="10">
        <f t="shared" si="4"/>
        <v>40.909090909090907</v>
      </c>
      <c r="LB37" s="10">
        <f t="shared" si="4"/>
        <v>0</v>
      </c>
      <c r="LC37" s="10">
        <f t="shared" si="4"/>
        <v>45.454545454545453</v>
      </c>
      <c r="LD37" s="10">
        <f t="shared" si="4"/>
        <v>54.545454545454547</v>
      </c>
      <c r="LE37" s="10">
        <f t="shared" si="4"/>
        <v>0</v>
      </c>
      <c r="LF37" s="10">
        <f t="shared" si="4"/>
        <v>22.727272727272727</v>
      </c>
      <c r="LG37" s="10">
        <f t="shared" si="4"/>
        <v>77.272727272727266</v>
      </c>
      <c r="LH37" s="10">
        <f t="shared" si="4"/>
        <v>0</v>
      </c>
      <c r="LI37" s="10">
        <f t="shared" si="4"/>
        <v>36.363636363636367</v>
      </c>
      <c r="LJ37" s="10">
        <f t="shared" si="4"/>
        <v>63.636363636363633</v>
      </c>
      <c r="LK37" s="10">
        <f t="shared" si="4"/>
        <v>0</v>
      </c>
      <c r="LL37" s="10">
        <f t="shared" ref="LL37:NJ37" si="5">LL36/22%</f>
        <v>45.454545454545453</v>
      </c>
      <c r="LM37" s="10">
        <f t="shared" si="5"/>
        <v>54.545454545454547</v>
      </c>
      <c r="LN37" s="10">
        <f t="shared" si="5"/>
        <v>0</v>
      </c>
      <c r="LO37" s="10">
        <f t="shared" si="5"/>
        <v>36.363636363636367</v>
      </c>
      <c r="LP37" s="10">
        <f t="shared" si="5"/>
        <v>63.636363636363633</v>
      </c>
      <c r="LQ37" s="10">
        <f t="shared" si="5"/>
        <v>0</v>
      </c>
      <c r="LR37" s="10">
        <f t="shared" si="5"/>
        <v>45.454545454545453</v>
      </c>
      <c r="LS37" s="10">
        <f t="shared" si="5"/>
        <v>45.454545454545453</v>
      </c>
      <c r="LT37" s="10">
        <f t="shared" si="5"/>
        <v>4.5454545454545459</v>
      </c>
      <c r="LU37" s="10">
        <f t="shared" si="5"/>
        <v>22.727272727272727</v>
      </c>
      <c r="LV37" s="10">
        <f t="shared" si="5"/>
        <v>72.727272727272734</v>
      </c>
      <c r="LW37" s="10">
        <f t="shared" si="5"/>
        <v>4.5454545454545459</v>
      </c>
      <c r="LX37" s="10">
        <f t="shared" si="5"/>
        <v>50</v>
      </c>
      <c r="LY37" s="10">
        <f t="shared" si="5"/>
        <v>45.454545454545453</v>
      </c>
      <c r="LZ37" s="10">
        <f t="shared" si="5"/>
        <v>4.5454545454545459</v>
      </c>
      <c r="MA37" s="10">
        <f t="shared" si="5"/>
        <v>40.909090909090907</v>
      </c>
      <c r="MB37" s="10">
        <f t="shared" si="5"/>
        <v>54.545454545454547</v>
      </c>
      <c r="MC37" s="10">
        <f t="shared" si="5"/>
        <v>4.5454545454545459</v>
      </c>
      <c r="MD37" s="10">
        <f t="shared" si="5"/>
        <v>50</v>
      </c>
      <c r="ME37" s="10">
        <f t="shared" si="5"/>
        <v>50</v>
      </c>
      <c r="MF37" s="10">
        <f t="shared" si="5"/>
        <v>0</v>
      </c>
      <c r="MG37" s="10">
        <f t="shared" si="5"/>
        <v>45.454545454545453</v>
      </c>
      <c r="MH37" s="10">
        <f t="shared" si="5"/>
        <v>50</v>
      </c>
      <c r="MI37" s="10">
        <f t="shared" si="5"/>
        <v>4.5454545454545459</v>
      </c>
      <c r="MJ37" s="10">
        <f t="shared" si="5"/>
        <v>22.727272727272727</v>
      </c>
      <c r="MK37" s="10">
        <f t="shared" si="5"/>
        <v>72.727272727272734</v>
      </c>
      <c r="ML37" s="10">
        <f t="shared" si="5"/>
        <v>4.5454545454545459</v>
      </c>
      <c r="MM37" s="10">
        <f t="shared" si="5"/>
        <v>27.272727272727273</v>
      </c>
      <c r="MN37" s="10">
        <f t="shared" si="5"/>
        <v>68.181818181818187</v>
      </c>
      <c r="MO37" s="10">
        <f t="shared" si="5"/>
        <v>4.5454545454545459</v>
      </c>
      <c r="MP37" s="10">
        <f t="shared" si="5"/>
        <v>31.818181818181817</v>
      </c>
      <c r="MQ37" s="10">
        <f t="shared" si="5"/>
        <v>68.181818181818187</v>
      </c>
      <c r="MR37" s="10">
        <f t="shared" si="5"/>
        <v>0</v>
      </c>
      <c r="MS37" s="10">
        <f t="shared" si="5"/>
        <v>40.909090909090907</v>
      </c>
      <c r="MT37" s="10">
        <f t="shared" si="5"/>
        <v>50</v>
      </c>
      <c r="MU37" s="10">
        <f t="shared" si="5"/>
        <v>4.5454545454545459</v>
      </c>
      <c r="MV37" s="10">
        <f t="shared" si="5"/>
        <v>40.909090909090907</v>
      </c>
      <c r="MW37" s="10">
        <f t="shared" si="5"/>
        <v>54.545454545454547</v>
      </c>
      <c r="MX37" s="10">
        <f t="shared" si="5"/>
        <v>4.5454545454545459</v>
      </c>
      <c r="MY37" s="10">
        <f t="shared" si="5"/>
        <v>45.454545454545453</v>
      </c>
      <c r="MZ37" s="10">
        <f t="shared" si="5"/>
        <v>40.909090909090907</v>
      </c>
      <c r="NA37" s="10">
        <f t="shared" si="5"/>
        <v>13.636363636363637</v>
      </c>
      <c r="NB37" s="10">
        <f t="shared" si="5"/>
        <v>40.909090909090907</v>
      </c>
      <c r="NC37" s="10">
        <f t="shared" si="5"/>
        <v>50</v>
      </c>
      <c r="ND37" s="10">
        <f t="shared" si="5"/>
        <v>9.0909090909090917</v>
      </c>
      <c r="NE37" s="10">
        <f t="shared" si="5"/>
        <v>45.454545454545453</v>
      </c>
      <c r="NF37" s="10">
        <f t="shared" si="5"/>
        <v>45.454545454545453</v>
      </c>
      <c r="NG37" s="10">
        <f t="shared" si="5"/>
        <v>4.5454545454545459</v>
      </c>
      <c r="NH37" s="10">
        <f t="shared" si="5"/>
        <v>59.090909090909093</v>
      </c>
      <c r="NI37" s="10">
        <f t="shared" si="5"/>
        <v>36.363636363636367</v>
      </c>
      <c r="NJ37" s="10">
        <f t="shared" si="5"/>
        <v>4.5454545454545459</v>
      </c>
    </row>
    <row r="39" spans="1:374">
      <c r="B39" t="s">
        <v>2505</v>
      </c>
    </row>
    <row r="40" spans="1:374">
      <c r="B40" t="s">
        <v>2506</v>
      </c>
      <c r="C40" t="s">
        <v>2509</v>
      </c>
      <c r="D40">
        <f>(C37+F37+I37+L37+O37+R37+U37+X37+AA37+AD37+AG37+AJ37+AM37+AP37+AS37+AV37+AY37)/17</f>
        <v>40.909090909090914</v>
      </c>
      <c r="E40">
        <f>D40/100*22</f>
        <v>9</v>
      </c>
    </row>
    <row r="41" spans="1:374">
      <c r="B41" t="s">
        <v>2507</v>
      </c>
      <c r="C41" t="s">
        <v>2509</v>
      </c>
      <c r="D41">
        <f>(D37+G37+J37+M37+P37+S37+V37+Y37+AB37+AE37+AH37+AK37+AN37+AQ37+AT37+AW37+AZ37)/17</f>
        <v>54.545454545454554</v>
      </c>
      <c r="E41">
        <f t="shared" ref="E41:E58" si="6">D41/100*22</f>
        <v>12.000000000000002</v>
      </c>
    </row>
    <row r="42" spans="1:374">
      <c r="B42" t="s">
        <v>2508</v>
      </c>
      <c r="C42" t="s">
        <v>2509</v>
      </c>
      <c r="D42">
        <f>(E37+H37+K37+N37+Q37+T37+W37+Z37+AC37+AF37+AI37+AL37+AO37+AR37+AU37+AX37+BA37)/9</f>
        <v>7.0707070707070718</v>
      </c>
      <c r="E42">
        <f t="shared" si="6"/>
        <v>1.5555555555555558</v>
      </c>
    </row>
    <row r="43" spans="1:374">
      <c r="E43">
        <f t="shared" si="6"/>
        <v>0</v>
      </c>
    </row>
    <row r="44" spans="1:374">
      <c r="B44" t="s">
        <v>2506</v>
      </c>
      <c r="C44" t="s">
        <v>2510</v>
      </c>
      <c r="D44">
        <f>(BB37+BE37+BH37+BK37+BN37+BQ37+BT37+BW37+BZ37+CC37+CF37+CI37+CL37+CO37+CR37+CU37+CX37+DA37+DD37+DG37+DJ37+DM37+DP37+DS37+DV37+DY37+EB37+EE37+EH37)/29</f>
        <v>37.61755485893417</v>
      </c>
      <c r="E44">
        <f t="shared" si="6"/>
        <v>8.2758620689655178</v>
      </c>
    </row>
    <row r="45" spans="1:374">
      <c r="B45" t="s">
        <v>2507</v>
      </c>
      <c r="C45" t="s">
        <v>2510</v>
      </c>
      <c r="D45">
        <f>(BC37+BF37+BI37+BL37+BO37+BR37+BU37+BX37+CA37+CD37+CG37+CJ37+CM37+CP37+CS37+CV37+CY37+DB37+DE37+DH37+DK37+DN37+DQ37+DT37+DW37+DZ37+EC37+EF37+EI37)/29</f>
        <v>55.956112852664575</v>
      </c>
      <c r="E45">
        <f t="shared" si="6"/>
        <v>12.310344827586206</v>
      </c>
    </row>
    <row r="46" spans="1:374">
      <c r="B46" t="s">
        <v>2508</v>
      </c>
      <c r="C46" t="s">
        <v>2510</v>
      </c>
      <c r="D46">
        <f>(BD37+BG37+BJ37+BM37+BP37+BS37+BV37+BY37+CB37+CE37+CH37+CK37+CN37+CQ37+CT37+CW37+CZ37+DC37+DF37+DI37+DL37+DO37+DR37+DU37+DX37+EA37+ED37+EG37+EJ37)/29</f>
        <v>5.7993730407523501</v>
      </c>
      <c r="E46">
        <f t="shared" si="6"/>
        <v>1.2758620689655171</v>
      </c>
    </row>
    <row r="47" spans="1:374">
      <c r="E47">
        <f t="shared" si="6"/>
        <v>0</v>
      </c>
    </row>
    <row r="48" spans="1:374">
      <c r="B48" t="s">
        <v>2506</v>
      </c>
      <c r="C48" t="s">
        <v>2511</v>
      </c>
      <c r="D48">
        <f>(EK37+EN37+EQ37+ET37+EW37+EZ37+FC37+FF37+FI37)/9</f>
        <v>35.353535353535356</v>
      </c>
      <c r="E48">
        <f t="shared" si="6"/>
        <v>7.7777777777777786</v>
      </c>
    </row>
    <row r="49" spans="2:5">
      <c r="B49" t="s">
        <v>2507</v>
      </c>
      <c r="C49" t="s">
        <v>2511</v>
      </c>
      <c r="D49">
        <f>(EL37+EO37+ER37+EU37+EX37+FA37+FD37+FG37+FJ37)/9</f>
        <v>56.060606060606055</v>
      </c>
      <c r="E49">
        <f t="shared" si="6"/>
        <v>12.333333333333332</v>
      </c>
    </row>
    <row r="50" spans="2:5">
      <c r="B50" t="s">
        <v>2508</v>
      </c>
      <c r="C50" t="s">
        <v>2511</v>
      </c>
      <c r="D50">
        <f>(EM37+EP37+ES37+EV37+EY37+FB37+FE37+FH37+FK37)/8</f>
        <v>8.5227272727272734</v>
      </c>
      <c r="E50">
        <f t="shared" si="6"/>
        <v>1.8750000000000002</v>
      </c>
    </row>
    <row r="51" spans="2:5">
      <c r="E51">
        <f t="shared" si="6"/>
        <v>0</v>
      </c>
    </row>
    <row r="52" spans="2:5">
      <c r="B52" t="s">
        <v>2506</v>
      </c>
      <c r="C52" t="s">
        <v>2512</v>
      </c>
      <c r="D52">
        <f>(FO37+FR37+FU37+FX37+GA37+GD37+GG37+GJ37+GM37+GP37+GS37+GV37+GY37+HB37+HE37+HH37+HK37+HN37+HQ37+HT37+HW37+HZ37+IC37+IF37+II37+IL37+IO37+IR37+IU37+IX37+JA37+JD37+JG37+JJ37+JM37+JP37+JS37+JV37+JY37+KB37+KE37+KH37+KK37+KN37+KQ37+KT37+KW37)/47</f>
        <v>38.974854932301746</v>
      </c>
      <c r="E52">
        <f t="shared" si="6"/>
        <v>8.5744680851063837</v>
      </c>
    </row>
    <row r="53" spans="2:5">
      <c r="B53" t="s">
        <v>2507</v>
      </c>
      <c r="C53" t="s">
        <v>2512</v>
      </c>
      <c r="D53">
        <f>(FP37+FS37+FV37+FY37+GB37+GE37+GH37+GK37+GN37+GQ37+GT37+GW37+GZ37+HC37+HF37+HI37+HL37+HO37+HR37+HU37+HX37+IA37+ID37+IG37+IJ37+IM37+IP37+IS37+IV37+IY37+JB37+JE37+JH37+JK37+JN37+JQ37+JT37+JW37+JZ37+KC37+KF37+KI37+KL37+KO37+KR37+KU37+KX37)/47</f>
        <v>56.769825918762088</v>
      </c>
      <c r="E53">
        <f t="shared" si="6"/>
        <v>12.489361702127658</v>
      </c>
    </row>
    <row r="54" spans="2:5">
      <c r="B54" t="s">
        <v>2508</v>
      </c>
      <c r="C54" t="s">
        <v>2512</v>
      </c>
      <c r="D54">
        <f>(FQ37+FT37+FW37+FZ37+GC37+GF37+GI37+GL37+GO37+GR37+GU37+GX37+HA37+HD37+HG37+HJ37+HM37+HP37+HS37+HV37+HY37+IB37+IE37+IH37+IK37+IN37+IQ37+IT37+IW37+IZ37+JC37+JF37+JI37+JL37+JO37+JR37+JU37+JX37+KA37+KD37+KG37+KJ37+KM37+KP37+KS37+KV37+KY37)/47</f>
        <v>3.4816247582205033</v>
      </c>
      <c r="E54">
        <f t="shared" si="6"/>
        <v>0.76595744680851074</v>
      </c>
    </row>
    <row r="55" spans="2:5">
      <c r="E55">
        <f t="shared" si="6"/>
        <v>0</v>
      </c>
    </row>
    <row r="56" spans="2:5">
      <c r="B56" t="s">
        <v>2506</v>
      </c>
      <c r="C56" t="s">
        <v>2513</v>
      </c>
      <c r="D56">
        <f>(KZ37+LC37+LF37+LI37+LL37+LO37+LR37+LU37+LX37+MA37+MD37+MG37+MJ37+MM37+MP37+MS37+MV37+MY37+NB37+NE37+NH37)/21</f>
        <v>40.692640692640694</v>
      </c>
      <c r="E56">
        <f t="shared" si="6"/>
        <v>8.9523809523809526</v>
      </c>
    </row>
    <row r="57" spans="2:5">
      <c r="B57" t="s">
        <v>2507</v>
      </c>
      <c r="C57" t="s">
        <v>2513</v>
      </c>
      <c r="D57">
        <f>(LA37+LD37+LG37+LJ37+LM37+LP37+LS37+LV37+LY37+MB37+ME37+MH37+MK37+MN37+MQ37+MT37+MW37+MZ37+NC37+NF37+NI37)/21</f>
        <v>55.194805194805191</v>
      </c>
      <c r="E57">
        <f t="shared" si="6"/>
        <v>12.142857142857142</v>
      </c>
    </row>
    <row r="58" spans="2:5">
      <c r="B58" t="s">
        <v>2508</v>
      </c>
      <c r="C58" t="s">
        <v>2513</v>
      </c>
      <c r="D58">
        <f>(LB37+LE37+LH37+LK37+LN37+LQ37+LT37+LW37+LZ37+MC37+MF37+MI37+ML37+MO37+MR37+MU37+MX37+NA37+ND37+NG37+NJ37)/21</f>
        <v>3.4632034632034636</v>
      </c>
      <c r="E58">
        <f t="shared" si="6"/>
        <v>0.76190476190476208</v>
      </c>
    </row>
  </sheetData>
  <mergeCells count="275">
    <mergeCell ref="A2:U2"/>
    <mergeCell ref="NB12:ND12"/>
    <mergeCell ref="NE12:NG12"/>
    <mergeCell ref="A36:B36"/>
    <mergeCell ref="A37:B37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K57"/>
  <sheetViews>
    <sheetView topLeftCell="A31" workbookViewId="0">
      <selection activeCell="F26" sqref="F26"/>
    </sheetView>
  </sheetViews>
  <sheetFormatPr defaultRowHeight="18.75" customHeight="1"/>
  <cols>
    <col min="2" max="2" width="35" customWidth="1"/>
  </cols>
  <sheetData>
    <row r="1" spans="1:374" ht="18.75" customHeight="1">
      <c r="A1" s="5" t="s">
        <v>79</v>
      </c>
      <c r="B1" s="12" t="s">
        <v>131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374" ht="18.75" customHeight="1">
      <c r="A2" s="112" t="s">
        <v>2569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</row>
    <row r="3" spans="1:374" ht="18.75" customHeight="1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 spans="1:374" ht="18.75" customHeight="1">
      <c r="A4" s="71" t="s">
        <v>0</v>
      </c>
      <c r="B4" s="71" t="s">
        <v>1</v>
      </c>
      <c r="C4" s="72" t="s">
        <v>29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8" t="s">
        <v>2</v>
      </c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 t="s">
        <v>2</v>
      </c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9"/>
      <c r="DG4" s="78" t="s">
        <v>2</v>
      </c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3" t="s">
        <v>45</v>
      </c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4"/>
      <c r="FO4" s="82" t="s">
        <v>55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91" t="s">
        <v>55</v>
      </c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83" t="s">
        <v>55</v>
      </c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4"/>
      <c r="IR4" s="91" t="s">
        <v>55</v>
      </c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79" t="s">
        <v>55</v>
      </c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9"/>
      <c r="KZ4" s="65" t="s">
        <v>67</v>
      </c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1"/>
    </row>
    <row r="5" spans="1:374" ht="18.75" customHeight="1">
      <c r="A5" s="71"/>
      <c r="B5" s="71"/>
      <c r="C5" s="75" t="s">
        <v>30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28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80" t="s">
        <v>3</v>
      </c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59"/>
      <c r="DG5" s="80" t="s">
        <v>237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76" t="s">
        <v>247</v>
      </c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5" t="s">
        <v>80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85" t="s">
        <v>56</v>
      </c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7"/>
      <c r="HT5" s="81" t="s">
        <v>81</v>
      </c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90" t="s">
        <v>82</v>
      </c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85" t="s">
        <v>57</v>
      </c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7"/>
      <c r="KZ5" s="59" t="s">
        <v>68</v>
      </c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7"/>
    </row>
    <row r="6" spans="1:374" ht="18.75" customHeight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3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2"/>
      <c r="EL6" s="19"/>
      <c r="EM6" s="19"/>
      <c r="EN6" s="19"/>
      <c r="EO6" s="19"/>
      <c r="EP6" s="19"/>
      <c r="EQ6" s="19"/>
      <c r="ER6" s="19"/>
      <c r="ES6" s="19"/>
      <c r="ET6" s="19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3"/>
      <c r="MY6" s="4"/>
      <c r="MZ6" s="4"/>
      <c r="NA6" s="4"/>
      <c r="NB6" s="4"/>
      <c r="NC6" s="4"/>
      <c r="ND6" s="4"/>
      <c r="NE6" s="4"/>
      <c r="NF6" s="4"/>
      <c r="NG6" s="23"/>
      <c r="NH6" s="4"/>
      <c r="NI6" s="4"/>
      <c r="NJ6" s="4"/>
    </row>
    <row r="7" spans="1:374" ht="18.75" customHeight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3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1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3"/>
      <c r="MY7" s="4"/>
      <c r="MZ7" s="4"/>
      <c r="NA7" s="4"/>
      <c r="NB7" s="4"/>
      <c r="NC7" s="4"/>
      <c r="ND7" s="4"/>
      <c r="NE7" s="4"/>
      <c r="NF7" s="4"/>
      <c r="NG7" s="23"/>
      <c r="NH7" s="4"/>
      <c r="NI7" s="4"/>
      <c r="NJ7" s="4"/>
    </row>
    <row r="8" spans="1:374" ht="18.75" customHeight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3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1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3"/>
      <c r="MY8" s="4"/>
      <c r="MZ8" s="4"/>
      <c r="NA8" s="4"/>
      <c r="NB8" s="4"/>
      <c r="NC8" s="4"/>
      <c r="ND8" s="4"/>
      <c r="NE8" s="4"/>
      <c r="NF8" s="4"/>
      <c r="NG8" s="23"/>
      <c r="NH8" s="4"/>
      <c r="NI8" s="4"/>
      <c r="NJ8" s="4"/>
    </row>
    <row r="9" spans="1:374" ht="18.75" customHeight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3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1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3"/>
      <c r="MY9" s="4"/>
      <c r="MZ9" s="4"/>
      <c r="NA9" s="4"/>
      <c r="NB9" s="4"/>
      <c r="NC9" s="4"/>
      <c r="ND9" s="4"/>
      <c r="NE9" s="4"/>
      <c r="NF9" s="4"/>
      <c r="NG9" s="23"/>
      <c r="NH9" s="4"/>
      <c r="NI9" s="4"/>
      <c r="NJ9" s="4"/>
    </row>
    <row r="10" spans="1:374" ht="18.75" customHeight="1">
      <c r="A10" s="71"/>
      <c r="B10" s="7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3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1"/>
      <c r="EL10" s="4"/>
      <c r="EM10" s="4"/>
      <c r="EN10" s="4"/>
      <c r="EO10" s="4"/>
      <c r="EP10" s="4"/>
      <c r="EQ10" s="4"/>
      <c r="ER10" s="4"/>
      <c r="ES10" s="4"/>
      <c r="ET10" s="2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3"/>
      <c r="MY10" s="4"/>
      <c r="MZ10" s="4"/>
      <c r="NA10" s="4"/>
      <c r="NB10" s="4"/>
      <c r="NC10" s="4"/>
      <c r="ND10" s="4"/>
      <c r="NE10" s="4"/>
      <c r="NF10" s="4"/>
      <c r="NG10" s="23"/>
      <c r="NH10" s="4"/>
      <c r="NI10" s="4"/>
      <c r="NJ10" s="4"/>
    </row>
    <row r="11" spans="1:374" ht="18.75" customHeight="1" thickBot="1">
      <c r="A11" s="71"/>
      <c r="B11" s="71"/>
      <c r="C11" s="95" t="s">
        <v>132</v>
      </c>
      <c r="D11" s="92" t="s">
        <v>5</v>
      </c>
      <c r="E11" s="92" t="s">
        <v>6</v>
      </c>
      <c r="F11" s="75" t="s">
        <v>215</v>
      </c>
      <c r="G11" s="75" t="s">
        <v>7</v>
      </c>
      <c r="H11" s="75" t="s">
        <v>8</v>
      </c>
      <c r="I11" s="75" t="s">
        <v>133</v>
      </c>
      <c r="J11" s="75" t="s">
        <v>9</v>
      </c>
      <c r="K11" s="75" t="s">
        <v>10</v>
      </c>
      <c r="L11" s="92" t="s">
        <v>134</v>
      </c>
      <c r="M11" s="92" t="s">
        <v>9</v>
      </c>
      <c r="N11" s="92" t="s">
        <v>10</v>
      </c>
      <c r="O11" s="92" t="s">
        <v>135</v>
      </c>
      <c r="P11" s="92" t="s">
        <v>11</v>
      </c>
      <c r="Q11" s="92" t="s">
        <v>4</v>
      </c>
      <c r="R11" s="92" t="s">
        <v>136</v>
      </c>
      <c r="S11" s="92" t="s">
        <v>6</v>
      </c>
      <c r="T11" s="92" t="s">
        <v>12</v>
      </c>
      <c r="U11" s="92" t="s">
        <v>137</v>
      </c>
      <c r="V11" s="92" t="s">
        <v>6</v>
      </c>
      <c r="W11" s="92" t="s">
        <v>12</v>
      </c>
      <c r="X11" s="93" t="s">
        <v>138</v>
      </c>
      <c r="Y11" s="94" t="s">
        <v>10</v>
      </c>
      <c r="Z11" s="95" t="s">
        <v>13</v>
      </c>
      <c r="AA11" s="92" t="s">
        <v>139</v>
      </c>
      <c r="AB11" s="92" t="s">
        <v>14</v>
      </c>
      <c r="AC11" s="92" t="s">
        <v>15</v>
      </c>
      <c r="AD11" s="92" t="s">
        <v>140</v>
      </c>
      <c r="AE11" s="92" t="s">
        <v>4</v>
      </c>
      <c r="AF11" s="92" t="s">
        <v>5</v>
      </c>
      <c r="AG11" s="92" t="s">
        <v>141</v>
      </c>
      <c r="AH11" s="92" t="s">
        <v>12</v>
      </c>
      <c r="AI11" s="92" t="s">
        <v>7</v>
      </c>
      <c r="AJ11" s="96" t="s">
        <v>216</v>
      </c>
      <c r="AK11" s="76"/>
      <c r="AL11" s="76"/>
      <c r="AM11" s="96" t="s">
        <v>142</v>
      </c>
      <c r="AN11" s="76"/>
      <c r="AO11" s="76"/>
      <c r="AP11" s="96" t="s">
        <v>143</v>
      </c>
      <c r="AQ11" s="76"/>
      <c r="AR11" s="76"/>
      <c r="AS11" s="96" t="s">
        <v>144</v>
      </c>
      <c r="AT11" s="76"/>
      <c r="AU11" s="76"/>
      <c r="AV11" s="96" t="s">
        <v>145</v>
      </c>
      <c r="AW11" s="76"/>
      <c r="AX11" s="76"/>
      <c r="AY11" s="96" t="s">
        <v>146</v>
      </c>
      <c r="AZ11" s="76"/>
      <c r="BA11" s="76"/>
      <c r="BB11" s="95" t="s">
        <v>147</v>
      </c>
      <c r="BC11" s="92"/>
      <c r="BD11" s="92"/>
      <c r="BE11" s="93" t="s">
        <v>217</v>
      </c>
      <c r="BF11" s="94"/>
      <c r="BG11" s="95"/>
      <c r="BH11" s="93" t="s">
        <v>148</v>
      </c>
      <c r="BI11" s="94"/>
      <c r="BJ11" s="95"/>
      <c r="BK11" s="92" t="s">
        <v>149</v>
      </c>
      <c r="BL11" s="92"/>
      <c r="BM11" s="92"/>
      <c r="BN11" s="92" t="s">
        <v>150</v>
      </c>
      <c r="BO11" s="92"/>
      <c r="BP11" s="92"/>
      <c r="BQ11" s="92" t="s">
        <v>151</v>
      </c>
      <c r="BR11" s="92"/>
      <c r="BS11" s="92"/>
      <c r="BT11" s="99" t="s">
        <v>152</v>
      </c>
      <c r="BU11" s="99"/>
      <c r="BV11" s="99"/>
      <c r="BW11" s="92" t="s">
        <v>153</v>
      </c>
      <c r="BX11" s="92"/>
      <c r="BY11" s="92"/>
      <c r="BZ11" s="92" t="s">
        <v>154</v>
      </c>
      <c r="CA11" s="92"/>
      <c r="CB11" s="92"/>
      <c r="CC11" s="92" t="s">
        <v>155</v>
      </c>
      <c r="CD11" s="92"/>
      <c r="CE11" s="92"/>
      <c r="CF11" s="92" t="s">
        <v>156</v>
      </c>
      <c r="CG11" s="92"/>
      <c r="CH11" s="92"/>
      <c r="CI11" s="92" t="s">
        <v>218</v>
      </c>
      <c r="CJ11" s="92"/>
      <c r="CK11" s="92"/>
      <c r="CL11" s="97" t="s">
        <v>157</v>
      </c>
      <c r="CM11" s="97"/>
      <c r="CN11" s="97"/>
      <c r="CO11" s="97" t="s">
        <v>158</v>
      </c>
      <c r="CP11" s="97"/>
      <c r="CQ11" s="98"/>
      <c r="CR11" s="75" t="s">
        <v>159</v>
      </c>
      <c r="CS11" s="75"/>
      <c r="CT11" s="75"/>
      <c r="CU11" s="75" t="s">
        <v>160</v>
      </c>
      <c r="CV11" s="75"/>
      <c r="CW11" s="75"/>
      <c r="CX11" s="80" t="s">
        <v>161</v>
      </c>
      <c r="CY11" s="80"/>
      <c r="CZ11" s="80"/>
      <c r="DA11" s="75" t="s">
        <v>162</v>
      </c>
      <c r="DB11" s="75"/>
      <c r="DC11" s="75"/>
      <c r="DD11" s="75" t="s">
        <v>163</v>
      </c>
      <c r="DE11" s="75"/>
      <c r="DF11" s="96"/>
      <c r="DG11" s="75" t="s">
        <v>219</v>
      </c>
      <c r="DH11" s="75"/>
      <c r="DI11" s="75"/>
      <c r="DJ11" s="75" t="s">
        <v>238</v>
      </c>
      <c r="DK11" s="75"/>
      <c r="DL11" s="75"/>
      <c r="DM11" s="75" t="s">
        <v>239</v>
      </c>
      <c r="DN11" s="75"/>
      <c r="DO11" s="75"/>
      <c r="DP11" s="75" t="s">
        <v>240</v>
      </c>
      <c r="DQ11" s="75"/>
      <c r="DR11" s="75"/>
      <c r="DS11" s="75" t="s">
        <v>241</v>
      </c>
      <c r="DT11" s="75"/>
      <c r="DU11" s="75"/>
      <c r="DV11" s="75" t="s">
        <v>242</v>
      </c>
      <c r="DW11" s="75"/>
      <c r="DX11" s="75"/>
      <c r="DY11" s="75" t="s">
        <v>243</v>
      </c>
      <c r="DZ11" s="75"/>
      <c r="EA11" s="75"/>
      <c r="EB11" s="75" t="s">
        <v>244</v>
      </c>
      <c r="EC11" s="75"/>
      <c r="ED11" s="75"/>
      <c r="EE11" s="75" t="s">
        <v>245</v>
      </c>
      <c r="EF11" s="75"/>
      <c r="EG11" s="75"/>
      <c r="EH11" s="75" t="s">
        <v>246</v>
      </c>
      <c r="EI11" s="75"/>
      <c r="EJ11" s="75"/>
      <c r="EK11" s="66" t="s">
        <v>164</v>
      </c>
      <c r="EL11" s="66"/>
      <c r="EM11" s="67"/>
      <c r="EN11" s="59" t="s">
        <v>220</v>
      </c>
      <c r="EO11" s="66"/>
      <c r="EP11" s="67"/>
      <c r="EQ11" s="59" t="s">
        <v>165</v>
      </c>
      <c r="ER11" s="66"/>
      <c r="ES11" s="67"/>
      <c r="ET11" s="80" t="s">
        <v>166</v>
      </c>
      <c r="EU11" s="80"/>
      <c r="EV11" s="80"/>
      <c r="EW11" s="80" t="s">
        <v>167</v>
      </c>
      <c r="EX11" s="80"/>
      <c r="EY11" s="80"/>
      <c r="EZ11" s="80" t="s">
        <v>168</v>
      </c>
      <c r="FA11" s="80"/>
      <c r="FB11" s="80"/>
      <c r="FC11" s="80" t="s">
        <v>169</v>
      </c>
      <c r="FD11" s="80"/>
      <c r="FE11" s="80"/>
      <c r="FF11" s="80" t="s">
        <v>170</v>
      </c>
      <c r="FG11" s="80"/>
      <c r="FH11" s="59"/>
      <c r="FI11" s="80" t="s">
        <v>171</v>
      </c>
      <c r="FJ11" s="80"/>
      <c r="FK11" s="80"/>
      <c r="FL11" s="80" t="s">
        <v>248</v>
      </c>
      <c r="FM11" s="80"/>
      <c r="FN11" s="80"/>
      <c r="FO11" s="80" t="s">
        <v>172</v>
      </c>
      <c r="FP11" s="80"/>
      <c r="FQ11" s="80"/>
      <c r="FR11" s="80" t="s">
        <v>221</v>
      </c>
      <c r="FS11" s="80"/>
      <c r="FT11" s="80"/>
      <c r="FU11" s="80" t="s">
        <v>173</v>
      </c>
      <c r="FV11" s="80"/>
      <c r="FW11" s="80"/>
      <c r="FX11" s="80" t="s">
        <v>174</v>
      </c>
      <c r="FY11" s="80"/>
      <c r="FZ11" s="80"/>
      <c r="GA11" s="80" t="s">
        <v>175</v>
      </c>
      <c r="GB11" s="80"/>
      <c r="GC11" s="80"/>
      <c r="GD11" s="80" t="s">
        <v>176</v>
      </c>
      <c r="GE11" s="80"/>
      <c r="GF11" s="80"/>
      <c r="GG11" s="80" t="s">
        <v>177</v>
      </c>
      <c r="GH11" s="80"/>
      <c r="GI11" s="80"/>
      <c r="GJ11" s="80" t="s">
        <v>178</v>
      </c>
      <c r="GK11" s="80"/>
      <c r="GL11" s="80"/>
      <c r="GM11" s="80" t="s">
        <v>179</v>
      </c>
      <c r="GN11" s="80"/>
      <c r="GO11" s="80"/>
      <c r="GP11" s="80" t="s">
        <v>180</v>
      </c>
      <c r="GQ11" s="80"/>
      <c r="GR11" s="80"/>
      <c r="GS11" s="80" t="s">
        <v>181</v>
      </c>
      <c r="GT11" s="80"/>
      <c r="GU11" s="80"/>
      <c r="GV11" s="80" t="s">
        <v>222</v>
      </c>
      <c r="GW11" s="80"/>
      <c r="GX11" s="80"/>
      <c r="GY11" s="80" t="s">
        <v>182</v>
      </c>
      <c r="GZ11" s="80"/>
      <c r="HA11" s="80"/>
      <c r="HB11" s="80" t="s">
        <v>183</v>
      </c>
      <c r="HC11" s="80"/>
      <c r="HD11" s="80"/>
      <c r="HE11" s="59" t="s">
        <v>184</v>
      </c>
      <c r="HF11" s="66"/>
      <c r="HG11" s="67"/>
      <c r="HH11" s="59" t="s">
        <v>185</v>
      </c>
      <c r="HI11" s="66"/>
      <c r="HJ11" s="67"/>
      <c r="HK11" s="59" t="s">
        <v>186</v>
      </c>
      <c r="HL11" s="66"/>
      <c r="HM11" s="67"/>
      <c r="HN11" s="59" t="s">
        <v>187</v>
      </c>
      <c r="HO11" s="66"/>
      <c r="HP11" s="67"/>
      <c r="HQ11" s="59" t="s">
        <v>188</v>
      </c>
      <c r="HR11" s="66"/>
      <c r="HS11" s="67"/>
      <c r="HT11" s="59" t="s">
        <v>223</v>
      </c>
      <c r="HU11" s="66"/>
      <c r="HV11" s="67"/>
      <c r="HW11" s="59" t="s">
        <v>224</v>
      </c>
      <c r="HX11" s="66"/>
      <c r="HY11" s="67"/>
      <c r="HZ11" s="59" t="s">
        <v>225</v>
      </c>
      <c r="IA11" s="66"/>
      <c r="IB11" s="67"/>
      <c r="IC11" s="59" t="s">
        <v>226</v>
      </c>
      <c r="ID11" s="66"/>
      <c r="IE11" s="67"/>
      <c r="IF11" s="59" t="s">
        <v>227</v>
      </c>
      <c r="IG11" s="66"/>
      <c r="IH11" s="67"/>
      <c r="II11" s="59" t="s">
        <v>228</v>
      </c>
      <c r="IJ11" s="66"/>
      <c r="IK11" s="67"/>
      <c r="IL11" s="59" t="s">
        <v>229</v>
      </c>
      <c r="IM11" s="66"/>
      <c r="IN11" s="67"/>
      <c r="IO11" s="59" t="s">
        <v>230</v>
      </c>
      <c r="IP11" s="66"/>
      <c r="IQ11" s="67"/>
      <c r="IR11" s="67" t="s">
        <v>231</v>
      </c>
      <c r="IS11" s="80"/>
      <c r="IT11" s="80"/>
      <c r="IU11" s="80" t="s">
        <v>232</v>
      </c>
      <c r="IV11" s="80"/>
      <c r="IW11" s="80"/>
      <c r="IX11" s="80" t="s">
        <v>189</v>
      </c>
      <c r="IY11" s="80"/>
      <c r="IZ11" s="80"/>
      <c r="JA11" s="80" t="s">
        <v>190</v>
      </c>
      <c r="JB11" s="80"/>
      <c r="JC11" s="80"/>
      <c r="JD11" s="80" t="s">
        <v>233</v>
      </c>
      <c r="JE11" s="80"/>
      <c r="JF11" s="80"/>
      <c r="JG11" s="80" t="s">
        <v>191</v>
      </c>
      <c r="JH11" s="80"/>
      <c r="JI11" s="80"/>
      <c r="JJ11" s="80" t="s">
        <v>192</v>
      </c>
      <c r="JK11" s="80"/>
      <c r="JL11" s="80"/>
      <c r="JM11" s="80" t="s">
        <v>193</v>
      </c>
      <c r="JN11" s="80"/>
      <c r="JO11" s="80"/>
      <c r="JP11" s="80" t="s">
        <v>194</v>
      </c>
      <c r="JQ11" s="80"/>
      <c r="JR11" s="80"/>
      <c r="JS11" s="68" t="s">
        <v>195</v>
      </c>
      <c r="JT11" s="69"/>
      <c r="JU11" s="70"/>
      <c r="JV11" s="68" t="s">
        <v>196</v>
      </c>
      <c r="JW11" s="69"/>
      <c r="JX11" s="70"/>
      <c r="JY11" s="68" t="s">
        <v>197</v>
      </c>
      <c r="JZ11" s="69"/>
      <c r="KA11" s="70"/>
      <c r="KB11" s="68" t="s">
        <v>249</v>
      </c>
      <c r="KC11" s="69"/>
      <c r="KD11" s="70"/>
      <c r="KE11" s="68" t="s">
        <v>250</v>
      </c>
      <c r="KF11" s="69"/>
      <c r="KG11" s="70"/>
      <c r="KH11" s="68" t="s">
        <v>251</v>
      </c>
      <c r="KI11" s="69"/>
      <c r="KJ11" s="70"/>
      <c r="KK11" s="68" t="s">
        <v>252</v>
      </c>
      <c r="KL11" s="69"/>
      <c r="KM11" s="70"/>
      <c r="KN11" s="68" t="s">
        <v>253</v>
      </c>
      <c r="KO11" s="69"/>
      <c r="KP11" s="70"/>
      <c r="KQ11" s="68" t="s">
        <v>254</v>
      </c>
      <c r="KR11" s="69"/>
      <c r="KS11" s="70"/>
      <c r="KT11" s="68" t="s">
        <v>255</v>
      </c>
      <c r="KU11" s="69"/>
      <c r="KV11" s="70"/>
      <c r="KW11" s="68" t="s">
        <v>256</v>
      </c>
      <c r="KX11" s="69"/>
      <c r="KY11" s="70"/>
      <c r="KZ11" s="80" t="s">
        <v>198</v>
      </c>
      <c r="LA11" s="80"/>
      <c r="LB11" s="80"/>
      <c r="LC11" s="80" t="s">
        <v>234</v>
      </c>
      <c r="LD11" s="80"/>
      <c r="LE11" s="80"/>
      <c r="LF11" s="80" t="s">
        <v>199</v>
      </c>
      <c r="LG11" s="80"/>
      <c r="LH11" s="80"/>
      <c r="LI11" s="80" t="s">
        <v>200</v>
      </c>
      <c r="LJ11" s="80"/>
      <c r="LK11" s="80"/>
      <c r="LL11" s="80" t="s">
        <v>201</v>
      </c>
      <c r="LM11" s="80"/>
      <c r="LN11" s="80"/>
      <c r="LO11" s="80" t="s">
        <v>202</v>
      </c>
      <c r="LP11" s="80"/>
      <c r="LQ11" s="80"/>
      <c r="LR11" s="80" t="s">
        <v>203</v>
      </c>
      <c r="LS11" s="80"/>
      <c r="LT11" s="80"/>
      <c r="LU11" s="80" t="s">
        <v>204</v>
      </c>
      <c r="LV11" s="80"/>
      <c r="LW11" s="80"/>
      <c r="LX11" s="80" t="s">
        <v>205</v>
      </c>
      <c r="LY11" s="80"/>
      <c r="LZ11" s="80"/>
      <c r="MA11" s="80" t="s">
        <v>206</v>
      </c>
      <c r="MB11" s="80"/>
      <c r="MC11" s="80"/>
      <c r="MD11" s="80" t="s">
        <v>207</v>
      </c>
      <c r="ME11" s="80"/>
      <c r="MF11" s="80"/>
      <c r="MG11" s="80" t="s">
        <v>235</v>
      </c>
      <c r="MH11" s="80"/>
      <c r="MI11" s="80"/>
      <c r="MJ11" s="80" t="s">
        <v>208</v>
      </c>
      <c r="MK11" s="80"/>
      <c r="ML11" s="80"/>
      <c r="MM11" s="80" t="s">
        <v>209</v>
      </c>
      <c r="MN11" s="80"/>
      <c r="MO11" s="80"/>
      <c r="MP11" s="80" t="s">
        <v>210</v>
      </c>
      <c r="MQ11" s="80"/>
      <c r="MR11" s="80"/>
      <c r="MS11" s="80" t="s">
        <v>211</v>
      </c>
      <c r="MT11" s="80"/>
      <c r="MU11" s="80"/>
      <c r="MV11" s="80" t="s">
        <v>212</v>
      </c>
      <c r="MW11" s="80"/>
      <c r="MX11" s="59"/>
      <c r="MY11" s="80" t="s">
        <v>213</v>
      </c>
      <c r="MZ11" s="80"/>
      <c r="NA11" s="59"/>
      <c r="NB11" s="80" t="s">
        <v>214</v>
      </c>
      <c r="NC11" s="80"/>
      <c r="ND11" s="59"/>
      <c r="NE11" s="80" t="s">
        <v>236</v>
      </c>
      <c r="NF11" s="80"/>
      <c r="NG11" s="59"/>
      <c r="NH11" s="59" t="s">
        <v>257</v>
      </c>
      <c r="NI11" s="60"/>
      <c r="NJ11" s="61"/>
    </row>
    <row r="12" spans="1:374" ht="18.75" customHeight="1" thickBot="1">
      <c r="A12" s="71"/>
      <c r="B12" s="71"/>
      <c r="C12" s="100" t="s">
        <v>258</v>
      </c>
      <c r="D12" s="101"/>
      <c r="E12" s="102"/>
      <c r="F12" s="100" t="s">
        <v>260</v>
      </c>
      <c r="G12" s="101"/>
      <c r="H12" s="102"/>
      <c r="I12" s="100" t="s">
        <v>83</v>
      </c>
      <c r="J12" s="101"/>
      <c r="K12" s="102"/>
      <c r="L12" s="100" t="s">
        <v>263</v>
      </c>
      <c r="M12" s="101"/>
      <c r="N12" s="102"/>
      <c r="O12" s="100" t="s">
        <v>267</v>
      </c>
      <c r="P12" s="101"/>
      <c r="Q12" s="102"/>
      <c r="R12" s="100" t="s">
        <v>269</v>
      </c>
      <c r="S12" s="101"/>
      <c r="T12" s="102"/>
      <c r="U12" s="100" t="s">
        <v>273</v>
      </c>
      <c r="V12" s="101"/>
      <c r="W12" s="102"/>
      <c r="X12" s="100" t="s">
        <v>277</v>
      </c>
      <c r="Y12" s="101"/>
      <c r="Z12" s="102"/>
      <c r="AA12" s="100" t="s">
        <v>281</v>
      </c>
      <c r="AB12" s="101"/>
      <c r="AC12" s="102"/>
      <c r="AD12" s="100" t="s">
        <v>285</v>
      </c>
      <c r="AE12" s="101"/>
      <c r="AF12" s="102"/>
      <c r="AG12" s="100" t="s">
        <v>288</v>
      </c>
      <c r="AH12" s="101"/>
      <c r="AI12" s="102"/>
      <c r="AJ12" s="100" t="s">
        <v>292</v>
      </c>
      <c r="AK12" s="101"/>
      <c r="AL12" s="102"/>
      <c r="AM12" s="100" t="s">
        <v>294</v>
      </c>
      <c r="AN12" s="101"/>
      <c r="AO12" s="102"/>
      <c r="AP12" s="100" t="s">
        <v>297</v>
      </c>
      <c r="AQ12" s="101"/>
      <c r="AR12" s="102"/>
      <c r="AS12" s="100" t="s">
        <v>300</v>
      </c>
      <c r="AT12" s="101"/>
      <c r="AU12" s="102"/>
      <c r="AV12" s="100" t="s">
        <v>304</v>
      </c>
      <c r="AW12" s="101"/>
      <c r="AX12" s="102"/>
      <c r="AY12" s="100" t="s">
        <v>307</v>
      </c>
      <c r="AZ12" s="101"/>
      <c r="BA12" s="102"/>
      <c r="BB12" s="103" t="s">
        <v>311</v>
      </c>
      <c r="BC12" s="104"/>
      <c r="BD12" s="105"/>
      <c r="BE12" s="100" t="s">
        <v>312</v>
      </c>
      <c r="BF12" s="101"/>
      <c r="BG12" s="102"/>
      <c r="BH12" s="100" t="s">
        <v>316</v>
      </c>
      <c r="BI12" s="101"/>
      <c r="BJ12" s="102"/>
      <c r="BK12" s="100" t="s">
        <v>319</v>
      </c>
      <c r="BL12" s="101"/>
      <c r="BM12" s="102"/>
      <c r="BN12" s="100" t="s">
        <v>320</v>
      </c>
      <c r="BO12" s="101"/>
      <c r="BP12" s="102"/>
      <c r="BQ12" s="100" t="s">
        <v>324</v>
      </c>
      <c r="BR12" s="101"/>
      <c r="BS12" s="102"/>
      <c r="BT12" s="100" t="s">
        <v>326</v>
      </c>
      <c r="BU12" s="101"/>
      <c r="BV12" s="102"/>
      <c r="BW12" s="100" t="s">
        <v>330</v>
      </c>
      <c r="BX12" s="101"/>
      <c r="BY12" s="102"/>
      <c r="BZ12" s="100" t="s">
        <v>334</v>
      </c>
      <c r="CA12" s="101"/>
      <c r="CB12" s="102"/>
      <c r="CC12" s="100" t="s">
        <v>97</v>
      </c>
      <c r="CD12" s="101"/>
      <c r="CE12" s="102"/>
      <c r="CF12" s="100" t="s">
        <v>336</v>
      </c>
      <c r="CG12" s="101"/>
      <c r="CH12" s="102"/>
      <c r="CI12" s="100" t="s">
        <v>340</v>
      </c>
      <c r="CJ12" s="101"/>
      <c r="CK12" s="102"/>
      <c r="CL12" s="100" t="s">
        <v>344</v>
      </c>
      <c r="CM12" s="101"/>
      <c r="CN12" s="102"/>
      <c r="CO12" s="100" t="s">
        <v>346</v>
      </c>
      <c r="CP12" s="101"/>
      <c r="CQ12" s="102"/>
      <c r="CR12" s="100" t="s">
        <v>349</v>
      </c>
      <c r="CS12" s="101"/>
      <c r="CT12" s="102"/>
      <c r="CU12" s="100" t="s">
        <v>352</v>
      </c>
      <c r="CV12" s="101"/>
      <c r="CW12" s="102"/>
      <c r="CX12" s="100" t="s">
        <v>354</v>
      </c>
      <c r="CY12" s="101"/>
      <c r="CZ12" s="102"/>
      <c r="DA12" s="100" t="s">
        <v>358</v>
      </c>
      <c r="DB12" s="101"/>
      <c r="DC12" s="102"/>
      <c r="DD12" s="100" t="s">
        <v>359</v>
      </c>
      <c r="DE12" s="101"/>
      <c r="DF12" s="102"/>
      <c r="DG12" s="100" t="s">
        <v>363</v>
      </c>
      <c r="DH12" s="101"/>
      <c r="DI12" s="102"/>
      <c r="DJ12" s="100" t="s">
        <v>364</v>
      </c>
      <c r="DK12" s="101"/>
      <c r="DL12" s="102"/>
      <c r="DM12" s="100" t="s">
        <v>365</v>
      </c>
      <c r="DN12" s="101"/>
      <c r="DO12" s="102"/>
      <c r="DP12" s="100" t="s">
        <v>369</v>
      </c>
      <c r="DQ12" s="101"/>
      <c r="DR12" s="102"/>
      <c r="DS12" s="100" t="s">
        <v>373</v>
      </c>
      <c r="DT12" s="101"/>
      <c r="DU12" s="102"/>
      <c r="DV12" s="103" t="s">
        <v>376</v>
      </c>
      <c r="DW12" s="104"/>
      <c r="DX12" s="105"/>
      <c r="DY12" s="100" t="s">
        <v>379</v>
      </c>
      <c r="DZ12" s="101"/>
      <c r="EA12" s="102"/>
      <c r="EB12" s="100" t="s">
        <v>382</v>
      </c>
      <c r="EC12" s="101"/>
      <c r="ED12" s="102"/>
      <c r="EE12" s="100" t="s">
        <v>383</v>
      </c>
      <c r="EF12" s="101"/>
      <c r="EG12" s="102"/>
      <c r="EH12" s="100" t="s">
        <v>387</v>
      </c>
      <c r="EI12" s="101"/>
      <c r="EJ12" s="102"/>
      <c r="EK12" s="100" t="s">
        <v>390</v>
      </c>
      <c r="EL12" s="101"/>
      <c r="EM12" s="102"/>
      <c r="EN12" s="100" t="s">
        <v>392</v>
      </c>
      <c r="EO12" s="101"/>
      <c r="EP12" s="102"/>
      <c r="EQ12" s="100" t="s">
        <v>394</v>
      </c>
      <c r="ER12" s="101"/>
      <c r="ES12" s="102"/>
      <c r="ET12" s="100" t="s">
        <v>397</v>
      </c>
      <c r="EU12" s="101"/>
      <c r="EV12" s="102"/>
      <c r="EW12" s="100" t="s">
        <v>401</v>
      </c>
      <c r="EX12" s="101"/>
      <c r="EY12" s="102"/>
      <c r="EZ12" s="100" t="s">
        <v>403</v>
      </c>
      <c r="FA12" s="101"/>
      <c r="FB12" s="102"/>
      <c r="FC12" s="100" t="s">
        <v>407</v>
      </c>
      <c r="FD12" s="101"/>
      <c r="FE12" s="102"/>
      <c r="FF12" s="100" t="s">
        <v>410</v>
      </c>
      <c r="FG12" s="101"/>
      <c r="FH12" s="102"/>
      <c r="FI12" s="100" t="s">
        <v>414</v>
      </c>
      <c r="FJ12" s="101"/>
      <c r="FK12" s="102"/>
      <c r="FL12" s="100" t="s">
        <v>418</v>
      </c>
      <c r="FM12" s="101"/>
      <c r="FN12" s="102"/>
      <c r="FO12" s="100" t="s">
        <v>419</v>
      </c>
      <c r="FP12" s="101"/>
      <c r="FQ12" s="102"/>
      <c r="FR12" s="100" t="s">
        <v>420</v>
      </c>
      <c r="FS12" s="101"/>
      <c r="FT12" s="102"/>
      <c r="FU12" s="100" t="s">
        <v>422</v>
      </c>
      <c r="FV12" s="101"/>
      <c r="FW12" s="102"/>
      <c r="FX12" s="100" t="s">
        <v>425</v>
      </c>
      <c r="FY12" s="101"/>
      <c r="FZ12" s="102"/>
      <c r="GA12" s="62" t="s">
        <v>428</v>
      </c>
      <c r="GB12" s="63"/>
      <c r="GC12" s="64"/>
      <c r="GD12" s="100" t="s">
        <v>432</v>
      </c>
      <c r="GE12" s="101"/>
      <c r="GF12" s="102"/>
      <c r="GG12" s="100" t="s">
        <v>436</v>
      </c>
      <c r="GH12" s="101"/>
      <c r="GI12" s="102"/>
      <c r="GJ12" s="100" t="s">
        <v>437</v>
      </c>
      <c r="GK12" s="101"/>
      <c r="GL12" s="102"/>
      <c r="GM12" s="100" t="s">
        <v>444</v>
      </c>
      <c r="GN12" s="101"/>
      <c r="GO12" s="102"/>
      <c r="GP12" s="100" t="s">
        <v>447</v>
      </c>
      <c r="GQ12" s="101"/>
      <c r="GR12" s="102"/>
      <c r="GS12" s="100" t="s">
        <v>448</v>
      </c>
      <c r="GT12" s="101"/>
      <c r="GU12" s="102"/>
      <c r="GV12" s="100" t="s">
        <v>452</v>
      </c>
      <c r="GW12" s="101"/>
      <c r="GX12" s="102"/>
      <c r="GY12" s="62" t="s">
        <v>454</v>
      </c>
      <c r="GZ12" s="63"/>
      <c r="HA12" s="64"/>
      <c r="HB12" s="109" t="s">
        <v>457</v>
      </c>
      <c r="HC12" s="110"/>
      <c r="HD12" s="111"/>
      <c r="HE12" s="100" t="s">
        <v>460</v>
      </c>
      <c r="HF12" s="101"/>
      <c r="HG12" s="102"/>
      <c r="HH12" s="100" t="s">
        <v>461</v>
      </c>
      <c r="HI12" s="101"/>
      <c r="HJ12" s="102"/>
      <c r="HK12" s="100" t="s">
        <v>465</v>
      </c>
      <c r="HL12" s="101"/>
      <c r="HM12" s="102"/>
      <c r="HN12" s="100" t="s">
        <v>469</v>
      </c>
      <c r="HO12" s="101"/>
      <c r="HP12" s="102"/>
      <c r="HQ12" s="100" t="s">
        <v>473</v>
      </c>
      <c r="HR12" s="101"/>
      <c r="HS12" s="102"/>
      <c r="HT12" s="106" t="s">
        <v>477</v>
      </c>
      <c r="HU12" s="107"/>
      <c r="HV12" s="108"/>
      <c r="HW12" s="62" t="s">
        <v>479</v>
      </c>
      <c r="HX12" s="63"/>
      <c r="HY12" s="64"/>
      <c r="HZ12" s="62" t="s">
        <v>483</v>
      </c>
      <c r="IA12" s="63"/>
      <c r="IB12" s="64"/>
      <c r="IC12" s="62" t="s">
        <v>487</v>
      </c>
      <c r="ID12" s="63"/>
      <c r="IE12" s="64"/>
      <c r="IF12" s="62" t="s">
        <v>491</v>
      </c>
      <c r="IG12" s="63"/>
      <c r="IH12" s="64"/>
      <c r="II12" s="62" t="s">
        <v>492</v>
      </c>
      <c r="IJ12" s="63"/>
      <c r="IK12" s="64"/>
      <c r="IL12" s="62" t="s">
        <v>496</v>
      </c>
      <c r="IM12" s="63"/>
      <c r="IN12" s="64"/>
      <c r="IO12" s="62" t="s">
        <v>499</v>
      </c>
      <c r="IP12" s="63"/>
      <c r="IQ12" s="64"/>
      <c r="IR12" s="62" t="s">
        <v>502</v>
      </c>
      <c r="IS12" s="63"/>
      <c r="IT12" s="64"/>
      <c r="IU12" s="62" t="s">
        <v>503</v>
      </c>
      <c r="IV12" s="63"/>
      <c r="IW12" s="64"/>
      <c r="IX12" s="62" t="s">
        <v>506</v>
      </c>
      <c r="IY12" s="63"/>
      <c r="IZ12" s="64"/>
      <c r="JA12" s="62" t="s">
        <v>509</v>
      </c>
      <c r="JB12" s="63"/>
      <c r="JC12" s="64"/>
      <c r="JD12" s="62" t="s">
        <v>513</v>
      </c>
      <c r="JE12" s="63"/>
      <c r="JF12" s="64"/>
      <c r="JG12" s="62" t="s">
        <v>516</v>
      </c>
      <c r="JH12" s="63"/>
      <c r="JI12" s="64"/>
      <c r="JJ12" s="106" t="s">
        <v>518</v>
      </c>
      <c r="JK12" s="107"/>
      <c r="JL12" s="108"/>
      <c r="JM12" s="62" t="s">
        <v>522</v>
      </c>
      <c r="JN12" s="63"/>
      <c r="JO12" s="64"/>
      <c r="JP12" s="62" t="s">
        <v>526</v>
      </c>
      <c r="JQ12" s="63"/>
      <c r="JR12" s="64"/>
      <c r="JS12" s="62" t="s">
        <v>528</v>
      </c>
      <c r="JT12" s="63"/>
      <c r="JU12" s="64"/>
      <c r="JV12" s="62" t="s">
        <v>529</v>
      </c>
      <c r="JW12" s="63"/>
      <c r="JX12" s="64"/>
      <c r="JY12" s="62" t="s">
        <v>532</v>
      </c>
      <c r="JZ12" s="63"/>
      <c r="KA12" s="64"/>
      <c r="KB12" s="62" t="s">
        <v>534</v>
      </c>
      <c r="KC12" s="63"/>
      <c r="KD12" s="64"/>
      <c r="KE12" s="62" t="s">
        <v>538</v>
      </c>
      <c r="KF12" s="63"/>
      <c r="KG12" s="64"/>
      <c r="KH12" s="62" t="s">
        <v>542</v>
      </c>
      <c r="KI12" s="63"/>
      <c r="KJ12" s="64"/>
      <c r="KK12" s="62" t="s">
        <v>546</v>
      </c>
      <c r="KL12" s="63"/>
      <c r="KM12" s="64"/>
      <c r="KN12" s="62" t="s">
        <v>548</v>
      </c>
      <c r="KO12" s="63"/>
      <c r="KP12" s="64"/>
      <c r="KQ12" s="62" t="s">
        <v>549</v>
      </c>
      <c r="KR12" s="63"/>
      <c r="KS12" s="64"/>
      <c r="KT12" s="62" t="s">
        <v>553</v>
      </c>
      <c r="KU12" s="63"/>
      <c r="KV12" s="64"/>
      <c r="KW12" s="62" t="s">
        <v>557</v>
      </c>
      <c r="KX12" s="63"/>
      <c r="KY12" s="64"/>
      <c r="KZ12" s="62" t="s">
        <v>563</v>
      </c>
      <c r="LA12" s="63"/>
      <c r="LB12" s="64"/>
      <c r="LC12" s="62" t="s">
        <v>566</v>
      </c>
      <c r="LD12" s="63"/>
      <c r="LE12" s="64"/>
      <c r="LF12" s="62" t="s">
        <v>568</v>
      </c>
      <c r="LG12" s="63"/>
      <c r="LH12" s="64"/>
      <c r="LI12" s="106" t="s">
        <v>572</v>
      </c>
      <c r="LJ12" s="107"/>
      <c r="LK12" s="108"/>
      <c r="LL12" s="62" t="s">
        <v>576</v>
      </c>
      <c r="LM12" s="63"/>
      <c r="LN12" s="64"/>
      <c r="LO12" s="62" t="s">
        <v>577</v>
      </c>
      <c r="LP12" s="63"/>
      <c r="LQ12" s="64"/>
      <c r="LR12" s="62" t="s">
        <v>578</v>
      </c>
      <c r="LS12" s="63"/>
      <c r="LT12" s="64"/>
      <c r="LU12" s="62" t="s">
        <v>579</v>
      </c>
      <c r="LV12" s="63"/>
      <c r="LW12" s="64"/>
      <c r="LX12" s="62" t="s">
        <v>582</v>
      </c>
      <c r="LY12" s="63"/>
      <c r="LZ12" s="64"/>
      <c r="MA12" s="62" t="s">
        <v>584</v>
      </c>
      <c r="MB12" s="63"/>
      <c r="MC12" s="64"/>
      <c r="MD12" s="62" t="s">
        <v>585</v>
      </c>
      <c r="ME12" s="63"/>
      <c r="MF12" s="64"/>
      <c r="MG12" s="62" t="s">
        <v>589</v>
      </c>
      <c r="MH12" s="63"/>
      <c r="MI12" s="64"/>
      <c r="MJ12" s="62" t="s">
        <v>591</v>
      </c>
      <c r="MK12" s="63"/>
      <c r="ML12" s="64"/>
      <c r="MM12" s="62" t="s">
        <v>592</v>
      </c>
      <c r="MN12" s="63"/>
      <c r="MO12" s="64"/>
      <c r="MP12" s="62" t="s">
        <v>595</v>
      </c>
      <c r="MQ12" s="63"/>
      <c r="MR12" s="64"/>
      <c r="MS12" s="62" t="s">
        <v>596</v>
      </c>
      <c r="MT12" s="63"/>
      <c r="MU12" s="64"/>
      <c r="MV12" s="62" t="s">
        <v>598</v>
      </c>
      <c r="MW12" s="63"/>
      <c r="MX12" s="64"/>
      <c r="MY12" s="62" t="s">
        <v>602</v>
      </c>
      <c r="MZ12" s="63"/>
      <c r="NA12" s="64"/>
      <c r="NB12" s="62" t="s">
        <v>606</v>
      </c>
      <c r="NC12" s="63"/>
      <c r="ND12" s="64"/>
      <c r="NE12" s="62" t="s">
        <v>609</v>
      </c>
      <c r="NF12" s="63"/>
      <c r="NG12" s="64"/>
      <c r="NH12" s="62" t="s">
        <v>612</v>
      </c>
      <c r="NI12" s="63"/>
      <c r="NJ12" s="64"/>
    </row>
    <row r="13" spans="1:374" ht="18.75" customHeight="1" thickBot="1">
      <c r="A13" s="71"/>
      <c r="B13" s="71"/>
      <c r="C13" s="16" t="s">
        <v>19</v>
      </c>
      <c r="D13" s="17" t="s">
        <v>259</v>
      </c>
      <c r="E13" s="18" t="s">
        <v>20</v>
      </c>
      <c r="F13" s="16" t="s">
        <v>261</v>
      </c>
      <c r="G13" s="17" t="s">
        <v>24</v>
      </c>
      <c r="H13" s="18" t="s">
        <v>62</v>
      </c>
      <c r="I13" s="16" t="s">
        <v>84</v>
      </c>
      <c r="J13" s="17" t="s">
        <v>77</v>
      </c>
      <c r="K13" s="18" t="s">
        <v>262</v>
      </c>
      <c r="L13" s="16" t="s">
        <v>264</v>
      </c>
      <c r="M13" s="17" t="s">
        <v>265</v>
      </c>
      <c r="N13" s="18" t="s">
        <v>266</v>
      </c>
      <c r="O13" s="16" t="s">
        <v>264</v>
      </c>
      <c r="P13" s="17" t="s">
        <v>265</v>
      </c>
      <c r="Q13" s="18" t="s">
        <v>268</v>
      </c>
      <c r="R13" s="16" t="s">
        <v>270</v>
      </c>
      <c r="S13" s="17" t="s">
        <v>271</v>
      </c>
      <c r="T13" s="18" t="s">
        <v>272</v>
      </c>
      <c r="U13" s="16" t="s">
        <v>274</v>
      </c>
      <c r="V13" s="17" t="s">
        <v>275</v>
      </c>
      <c r="W13" s="18" t="s">
        <v>276</v>
      </c>
      <c r="X13" s="16" t="s">
        <v>278</v>
      </c>
      <c r="Y13" s="17" t="s">
        <v>279</v>
      </c>
      <c r="Z13" s="18" t="s">
        <v>280</v>
      </c>
      <c r="AA13" s="16" t="s">
        <v>282</v>
      </c>
      <c r="AB13" s="17" t="s">
        <v>283</v>
      </c>
      <c r="AC13" s="18" t="s">
        <v>284</v>
      </c>
      <c r="AD13" s="16" t="s">
        <v>286</v>
      </c>
      <c r="AE13" s="17" t="s">
        <v>27</v>
      </c>
      <c r="AF13" s="18" t="s">
        <v>287</v>
      </c>
      <c r="AG13" s="30" t="s">
        <v>289</v>
      </c>
      <c r="AH13" s="17" t="s">
        <v>290</v>
      </c>
      <c r="AI13" s="18" t="s">
        <v>291</v>
      </c>
      <c r="AJ13" s="16" t="s">
        <v>21</v>
      </c>
      <c r="AK13" s="17" t="s">
        <v>293</v>
      </c>
      <c r="AL13" s="18" t="s">
        <v>64</v>
      </c>
      <c r="AM13" s="16" t="s">
        <v>295</v>
      </c>
      <c r="AN13" s="17" t="s">
        <v>25</v>
      </c>
      <c r="AO13" s="18" t="s">
        <v>296</v>
      </c>
      <c r="AP13" s="16" t="s">
        <v>298</v>
      </c>
      <c r="AQ13" s="17" t="s">
        <v>299</v>
      </c>
      <c r="AR13" s="18" t="s">
        <v>87</v>
      </c>
      <c r="AS13" s="16" t="s">
        <v>301</v>
      </c>
      <c r="AT13" s="17" t="s">
        <v>302</v>
      </c>
      <c r="AU13" s="18" t="s">
        <v>303</v>
      </c>
      <c r="AV13" s="16" t="s">
        <v>71</v>
      </c>
      <c r="AW13" s="17" t="s">
        <v>305</v>
      </c>
      <c r="AX13" s="18" t="s">
        <v>306</v>
      </c>
      <c r="AY13" s="16" t="s">
        <v>308</v>
      </c>
      <c r="AZ13" s="17" t="s">
        <v>309</v>
      </c>
      <c r="BA13" s="18" t="s">
        <v>310</v>
      </c>
      <c r="BB13" s="16" t="s">
        <v>42</v>
      </c>
      <c r="BC13" s="17" t="s">
        <v>43</v>
      </c>
      <c r="BD13" s="18" t="s">
        <v>89</v>
      </c>
      <c r="BE13" s="16" t="s">
        <v>313</v>
      </c>
      <c r="BF13" s="17" t="s">
        <v>314</v>
      </c>
      <c r="BG13" s="18" t="s">
        <v>315</v>
      </c>
      <c r="BH13" s="16" t="s">
        <v>317</v>
      </c>
      <c r="BI13" s="17" t="s">
        <v>318</v>
      </c>
      <c r="BJ13" s="18" t="s">
        <v>35</v>
      </c>
      <c r="BK13" s="16" t="s">
        <v>88</v>
      </c>
      <c r="BL13" s="17" t="s">
        <v>95</v>
      </c>
      <c r="BM13" s="18" t="s">
        <v>49</v>
      </c>
      <c r="BN13" s="16" t="s">
        <v>321</v>
      </c>
      <c r="BO13" s="17" t="s">
        <v>322</v>
      </c>
      <c r="BP13" s="18" t="s">
        <v>323</v>
      </c>
      <c r="BQ13" s="16" t="s">
        <v>325</v>
      </c>
      <c r="BR13" s="17" t="s">
        <v>95</v>
      </c>
      <c r="BS13" s="18" t="s">
        <v>96</v>
      </c>
      <c r="BT13" s="16" t="s">
        <v>327</v>
      </c>
      <c r="BU13" s="17" t="s">
        <v>328</v>
      </c>
      <c r="BV13" s="18" t="s">
        <v>329</v>
      </c>
      <c r="BW13" s="16" t="s">
        <v>331</v>
      </c>
      <c r="BX13" s="17" t="s">
        <v>332</v>
      </c>
      <c r="BY13" s="18" t="s">
        <v>333</v>
      </c>
      <c r="BZ13" s="16" t="s">
        <v>42</v>
      </c>
      <c r="CA13" s="17" t="s">
        <v>335</v>
      </c>
      <c r="CB13" s="18" t="s">
        <v>44</v>
      </c>
      <c r="CC13" s="16" t="s">
        <v>21</v>
      </c>
      <c r="CD13" s="17" t="s">
        <v>22</v>
      </c>
      <c r="CE13" s="18" t="s">
        <v>23</v>
      </c>
      <c r="CF13" s="16" t="s">
        <v>337</v>
      </c>
      <c r="CG13" s="17" t="s">
        <v>338</v>
      </c>
      <c r="CH13" s="18" t="s">
        <v>339</v>
      </c>
      <c r="CI13" s="16" t="s">
        <v>341</v>
      </c>
      <c r="CJ13" s="17" t="s">
        <v>342</v>
      </c>
      <c r="CK13" s="18" t="s">
        <v>343</v>
      </c>
      <c r="CL13" s="16" t="s">
        <v>37</v>
      </c>
      <c r="CM13" s="17" t="s">
        <v>38</v>
      </c>
      <c r="CN13" s="18" t="s">
        <v>345</v>
      </c>
      <c r="CO13" s="16" t="s">
        <v>347</v>
      </c>
      <c r="CP13" s="17" t="s">
        <v>348</v>
      </c>
      <c r="CQ13" s="18" t="s">
        <v>32</v>
      </c>
      <c r="CR13" s="16" t="s">
        <v>441</v>
      </c>
      <c r="CS13" s="17" t="s">
        <v>350</v>
      </c>
      <c r="CT13" s="18" t="s">
        <v>351</v>
      </c>
      <c r="CU13" s="16" t="s">
        <v>353</v>
      </c>
      <c r="CV13" s="17" t="s">
        <v>31</v>
      </c>
      <c r="CW13" s="18" t="s">
        <v>64</v>
      </c>
      <c r="CX13" s="16" t="s">
        <v>355</v>
      </c>
      <c r="CY13" s="17" t="s">
        <v>356</v>
      </c>
      <c r="CZ13" s="18" t="s">
        <v>357</v>
      </c>
      <c r="DA13" s="16" t="s">
        <v>100</v>
      </c>
      <c r="DB13" s="17" t="s">
        <v>101</v>
      </c>
      <c r="DC13" s="18" t="s">
        <v>89</v>
      </c>
      <c r="DD13" s="16" t="s">
        <v>360</v>
      </c>
      <c r="DE13" s="17" t="s">
        <v>361</v>
      </c>
      <c r="DF13" s="18" t="s">
        <v>362</v>
      </c>
      <c r="DG13" s="16" t="s">
        <v>42</v>
      </c>
      <c r="DH13" s="17" t="s">
        <v>43</v>
      </c>
      <c r="DI13" s="18" t="s">
        <v>89</v>
      </c>
      <c r="DJ13" s="16" t="s">
        <v>37</v>
      </c>
      <c r="DK13" s="17" t="s">
        <v>129</v>
      </c>
      <c r="DL13" s="18" t="s">
        <v>39</v>
      </c>
      <c r="DM13" s="16" t="s">
        <v>366</v>
      </c>
      <c r="DN13" s="17" t="s">
        <v>367</v>
      </c>
      <c r="DO13" s="18" t="s">
        <v>368</v>
      </c>
      <c r="DP13" s="16" t="s">
        <v>370</v>
      </c>
      <c r="DQ13" s="17" t="s">
        <v>371</v>
      </c>
      <c r="DR13" s="18" t="s">
        <v>372</v>
      </c>
      <c r="DS13" s="16" t="s">
        <v>374</v>
      </c>
      <c r="DT13" s="17" t="s">
        <v>375</v>
      </c>
      <c r="DU13" s="18" t="s">
        <v>374</v>
      </c>
      <c r="DV13" s="30" t="s">
        <v>442</v>
      </c>
      <c r="DW13" s="17" t="s">
        <v>377</v>
      </c>
      <c r="DX13" s="18" t="s">
        <v>378</v>
      </c>
      <c r="DY13" s="16" t="s">
        <v>380</v>
      </c>
      <c r="DZ13" s="17" t="s">
        <v>381</v>
      </c>
      <c r="EA13" s="18" t="s">
        <v>44</v>
      </c>
      <c r="EB13" s="16" t="s">
        <v>88</v>
      </c>
      <c r="EC13" s="17" t="s">
        <v>95</v>
      </c>
      <c r="ED13" s="18" t="s">
        <v>98</v>
      </c>
      <c r="EE13" s="16" t="s">
        <v>384</v>
      </c>
      <c r="EF13" s="17" t="s">
        <v>385</v>
      </c>
      <c r="EG13" s="18" t="s">
        <v>386</v>
      </c>
      <c r="EH13" s="16" t="s">
        <v>388</v>
      </c>
      <c r="EI13" s="17" t="s">
        <v>101</v>
      </c>
      <c r="EJ13" s="18" t="s">
        <v>389</v>
      </c>
      <c r="EK13" s="16" t="s">
        <v>391</v>
      </c>
      <c r="EL13" s="17" t="s">
        <v>118</v>
      </c>
      <c r="EM13" s="18" t="s">
        <v>117</v>
      </c>
      <c r="EN13" s="16" t="s">
        <v>443</v>
      </c>
      <c r="EO13" s="17" t="s">
        <v>22</v>
      </c>
      <c r="EP13" s="18" t="s">
        <v>393</v>
      </c>
      <c r="EQ13" s="16" t="s">
        <v>395</v>
      </c>
      <c r="ER13" s="17" t="s">
        <v>396</v>
      </c>
      <c r="ES13" s="18" t="s">
        <v>51</v>
      </c>
      <c r="ET13" s="16" t="s">
        <v>398</v>
      </c>
      <c r="EU13" s="17" t="s">
        <v>399</v>
      </c>
      <c r="EV13" s="18" t="s">
        <v>400</v>
      </c>
      <c r="EW13" s="16" t="s">
        <v>402</v>
      </c>
      <c r="EX13" s="17" t="s">
        <v>103</v>
      </c>
      <c r="EY13" s="18" t="s">
        <v>104</v>
      </c>
      <c r="EZ13" s="16" t="s">
        <v>404</v>
      </c>
      <c r="FA13" s="17" t="s">
        <v>405</v>
      </c>
      <c r="FB13" s="18" t="s">
        <v>406</v>
      </c>
      <c r="FC13" s="16" t="s">
        <v>408</v>
      </c>
      <c r="FD13" s="17" t="s">
        <v>409</v>
      </c>
      <c r="FE13" s="18" t="s">
        <v>104</v>
      </c>
      <c r="FF13" s="16" t="s">
        <v>411</v>
      </c>
      <c r="FG13" s="17" t="s">
        <v>412</v>
      </c>
      <c r="FH13" s="18" t="s">
        <v>413</v>
      </c>
      <c r="FI13" s="16" t="s">
        <v>415</v>
      </c>
      <c r="FJ13" s="17" t="s">
        <v>416</v>
      </c>
      <c r="FK13" s="18" t="s">
        <v>417</v>
      </c>
      <c r="FL13" s="16" t="s">
        <v>71</v>
      </c>
      <c r="FM13" s="17" t="s">
        <v>93</v>
      </c>
      <c r="FN13" s="18" t="s">
        <v>72</v>
      </c>
      <c r="FO13" s="16" t="s">
        <v>25</v>
      </c>
      <c r="FP13" s="17" t="s">
        <v>17</v>
      </c>
      <c r="FQ13" s="18" t="s">
        <v>70</v>
      </c>
      <c r="FR13" s="16" t="s">
        <v>47</v>
      </c>
      <c r="FS13" s="17" t="s">
        <v>48</v>
      </c>
      <c r="FT13" s="18" t="s">
        <v>421</v>
      </c>
      <c r="FU13" s="16" t="s">
        <v>423</v>
      </c>
      <c r="FV13" s="17" t="s">
        <v>125</v>
      </c>
      <c r="FW13" s="18" t="s">
        <v>424</v>
      </c>
      <c r="FX13" s="16" t="s">
        <v>426</v>
      </c>
      <c r="FY13" s="17" t="s">
        <v>427</v>
      </c>
      <c r="FZ13" s="18" t="s">
        <v>60</v>
      </c>
      <c r="GA13" s="33" t="s">
        <v>429</v>
      </c>
      <c r="GB13" s="34" t="s">
        <v>430</v>
      </c>
      <c r="GC13" s="35" t="s">
        <v>431</v>
      </c>
      <c r="GD13" s="16" t="s">
        <v>433</v>
      </c>
      <c r="GE13" s="17" t="s">
        <v>434</v>
      </c>
      <c r="GF13" s="18" t="s">
        <v>435</v>
      </c>
      <c r="GG13" s="16" t="s">
        <v>21</v>
      </c>
      <c r="GH13" s="17" t="s">
        <v>47</v>
      </c>
      <c r="GI13" s="18" t="s">
        <v>22</v>
      </c>
      <c r="GJ13" s="16" t="s">
        <v>438</v>
      </c>
      <c r="GK13" s="17" t="s">
        <v>439</v>
      </c>
      <c r="GL13" s="18" t="s">
        <v>440</v>
      </c>
      <c r="GM13" s="16" t="s">
        <v>58</v>
      </c>
      <c r="GN13" s="17" t="s">
        <v>445</v>
      </c>
      <c r="GO13" s="18" t="s">
        <v>446</v>
      </c>
      <c r="GP13" s="16" t="s">
        <v>71</v>
      </c>
      <c r="GQ13" s="17" t="s">
        <v>107</v>
      </c>
      <c r="GR13" s="18" t="s">
        <v>94</v>
      </c>
      <c r="GS13" s="16" t="s">
        <v>449</v>
      </c>
      <c r="GT13" s="17" t="s">
        <v>450</v>
      </c>
      <c r="GU13" s="18" t="s">
        <v>451</v>
      </c>
      <c r="GV13" s="16" t="s">
        <v>453</v>
      </c>
      <c r="GW13" s="17" t="s">
        <v>95</v>
      </c>
      <c r="GX13" s="18" t="s">
        <v>49</v>
      </c>
      <c r="GY13" s="36" t="s">
        <v>433</v>
      </c>
      <c r="GZ13" s="34" t="s">
        <v>455</v>
      </c>
      <c r="HA13" s="37" t="s">
        <v>456</v>
      </c>
      <c r="HB13" s="38" t="s">
        <v>458</v>
      </c>
      <c r="HC13" s="39" t="s">
        <v>59</v>
      </c>
      <c r="HD13" s="39" t="s">
        <v>459</v>
      </c>
      <c r="HE13" s="16" t="s">
        <v>71</v>
      </c>
      <c r="HF13" s="34" t="s">
        <v>561</v>
      </c>
      <c r="HG13" s="18" t="s">
        <v>94</v>
      </c>
      <c r="HH13" s="16" t="s">
        <v>462</v>
      </c>
      <c r="HI13" s="17" t="s">
        <v>463</v>
      </c>
      <c r="HJ13" s="18" t="s">
        <v>464</v>
      </c>
      <c r="HK13" s="16" t="s">
        <v>466</v>
      </c>
      <c r="HL13" s="17" t="s">
        <v>467</v>
      </c>
      <c r="HM13" s="18" t="s">
        <v>468</v>
      </c>
      <c r="HN13" s="16" t="s">
        <v>470</v>
      </c>
      <c r="HO13" s="17" t="s">
        <v>471</v>
      </c>
      <c r="HP13" s="18" t="s">
        <v>472</v>
      </c>
      <c r="HQ13" s="16" t="s">
        <v>474</v>
      </c>
      <c r="HR13" s="17" t="s">
        <v>475</v>
      </c>
      <c r="HS13" s="18" t="s">
        <v>476</v>
      </c>
      <c r="HT13" s="36" t="s">
        <v>433</v>
      </c>
      <c r="HU13" s="34" t="s">
        <v>478</v>
      </c>
      <c r="HV13" s="35" t="s">
        <v>456</v>
      </c>
      <c r="HW13" s="36" t="s">
        <v>480</v>
      </c>
      <c r="HX13" s="34" t="s">
        <v>481</v>
      </c>
      <c r="HY13" s="35" t="s">
        <v>482</v>
      </c>
      <c r="HZ13" s="36" t="s">
        <v>484</v>
      </c>
      <c r="IA13" s="34" t="s">
        <v>485</v>
      </c>
      <c r="IB13" s="35" t="s">
        <v>486</v>
      </c>
      <c r="IC13" s="36" t="s">
        <v>488</v>
      </c>
      <c r="ID13" s="34" t="s">
        <v>489</v>
      </c>
      <c r="IE13" s="35" t="s">
        <v>490</v>
      </c>
      <c r="IF13" s="36" t="s">
        <v>71</v>
      </c>
      <c r="IG13" s="34" t="s">
        <v>93</v>
      </c>
      <c r="IH13" s="35" t="s">
        <v>72</v>
      </c>
      <c r="II13" s="36" t="s">
        <v>493</v>
      </c>
      <c r="IJ13" s="34" t="s">
        <v>494</v>
      </c>
      <c r="IK13" s="35" t="s">
        <v>495</v>
      </c>
      <c r="IL13" s="36" t="s">
        <v>562</v>
      </c>
      <c r="IM13" s="34" t="s">
        <v>497</v>
      </c>
      <c r="IN13" s="35" t="s">
        <v>498</v>
      </c>
      <c r="IO13" s="36" t="s">
        <v>453</v>
      </c>
      <c r="IP13" s="34" t="s">
        <v>500</v>
      </c>
      <c r="IQ13" s="35" t="s">
        <v>501</v>
      </c>
      <c r="IR13" s="36" t="s">
        <v>26</v>
      </c>
      <c r="IS13" s="34" t="s">
        <v>27</v>
      </c>
      <c r="IT13" s="35" t="s">
        <v>86</v>
      </c>
      <c r="IU13" s="36" t="s">
        <v>504</v>
      </c>
      <c r="IV13" s="34" t="s">
        <v>505</v>
      </c>
      <c r="IW13" s="35" t="s">
        <v>110</v>
      </c>
      <c r="IX13" s="36" t="s">
        <v>123</v>
      </c>
      <c r="IY13" s="34" t="s">
        <v>507</v>
      </c>
      <c r="IZ13" s="35" t="s">
        <v>508</v>
      </c>
      <c r="JA13" s="36" t="s">
        <v>510</v>
      </c>
      <c r="JB13" s="34" t="s">
        <v>511</v>
      </c>
      <c r="JC13" s="35" t="s">
        <v>512</v>
      </c>
      <c r="JD13" s="36" t="s">
        <v>308</v>
      </c>
      <c r="JE13" s="34" t="s">
        <v>514</v>
      </c>
      <c r="JF13" s="35" t="s">
        <v>515</v>
      </c>
      <c r="JG13" s="36" t="s">
        <v>66</v>
      </c>
      <c r="JH13" s="34" t="s">
        <v>31</v>
      </c>
      <c r="JI13" s="35" t="s">
        <v>517</v>
      </c>
      <c r="JJ13" s="36" t="s">
        <v>519</v>
      </c>
      <c r="JK13" s="34" t="s">
        <v>520</v>
      </c>
      <c r="JL13" s="35" t="s">
        <v>521</v>
      </c>
      <c r="JM13" s="36" t="s">
        <v>523</v>
      </c>
      <c r="JN13" s="34" t="s">
        <v>524</v>
      </c>
      <c r="JO13" s="35" t="s">
        <v>525</v>
      </c>
      <c r="JP13" s="36" t="s">
        <v>115</v>
      </c>
      <c r="JQ13" s="34" t="s">
        <v>116</v>
      </c>
      <c r="JR13" s="35" t="s">
        <v>527</v>
      </c>
      <c r="JS13" s="36" t="s">
        <v>16</v>
      </c>
      <c r="JT13" s="34" t="s">
        <v>40</v>
      </c>
      <c r="JU13" s="35" t="s">
        <v>41</v>
      </c>
      <c r="JV13" s="36" t="s">
        <v>530</v>
      </c>
      <c r="JW13" s="34" t="s">
        <v>119</v>
      </c>
      <c r="JX13" s="35" t="s">
        <v>531</v>
      </c>
      <c r="JY13" s="36" t="s">
        <v>37</v>
      </c>
      <c r="JZ13" s="34" t="s">
        <v>533</v>
      </c>
      <c r="KA13" s="35" t="s">
        <v>39</v>
      </c>
      <c r="KB13" s="36" t="s">
        <v>535</v>
      </c>
      <c r="KC13" s="34" t="s">
        <v>536</v>
      </c>
      <c r="KD13" s="35" t="s">
        <v>537</v>
      </c>
      <c r="KE13" s="36" t="s">
        <v>539</v>
      </c>
      <c r="KF13" s="34" t="s">
        <v>540</v>
      </c>
      <c r="KG13" s="35" t="s">
        <v>541</v>
      </c>
      <c r="KH13" s="36" t="s">
        <v>543</v>
      </c>
      <c r="KI13" s="34" t="s">
        <v>544</v>
      </c>
      <c r="KJ13" s="35" t="s">
        <v>545</v>
      </c>
      <c r="KK13" s="36" t="s">
        <v>63</v>
      </c>
      <c r="KL13" s="34" t="s">
        <v>547</v>
      </c>
      <c r="KM13" s="35" t="s">
        <v>36</v>
      </c>
      <c r="KN13" s="36" t="s">
        <v>71</v>
      </c>
      <c r="KO13" s="34" t="s">
        <v>93</v>
      </c>
      <c r="KP13" s="35" t="s">
        <v>94</v>
      </c>
      <c r="KQ13" s="36" t="s">
        <v>550</v>
      </c>
      <c r="KR13" s="34" t="s">
        <v>551</v>
      </c>
      <c r="KS13" s="35" t="s">
        <v>552</v>
      </c>
      <c r="KT13" s="36" t="s">
        <v>554</v>
      </c>
      <c r="KU13" s="34" t="s">
        <v>555</v>
      </c>
      <c r="KV13" s="35" t="s">
        <v>556</v>
      </c>
      <c r="KW13" s="36" t="s">
        <v>558</v>
      </c>
      <c r="KX13" s="34" t="s">
        <v>559</v>
      </c>
      <c r="KY13" s="35" t="s">
        <v>560</v>
      </c>
      <c r="KZ13" s="36" t="s">
        <v>565</v>
      </c>
      <c r="LA13" s="34" t="s">
        <v>564</v>
      </c>
      <c r="LB13" s="35" t="s">
        <v>91</v>
      </c>
      <c r="LC13" s="36" t="s">
        <v>567</v>
      </c>
      <c r="LD13" s="34" t="s">
        <v>356</v>
      </c>
      <c r="LE13" s="35" t="s">
        <v>357</v>
      </c>
      <c r="LF13" s="36" t="s">
        <v>569</v>
      </c>
      <c r="LG13" s="34" t="s">
        <v>570</v>
      </c>
      <c r="LH13" s="35" t="s">
        <v>571</v>
      </c>
      <c r="LI13" s="36" t="s">
        <v>573</v>
      </c>
      <c r="LJ13" s="34" t="s">
        <v>574</v>
      </c>
      <c r="LK13" s="35" t="s">
        <v>575</v>
      </c>
      <c r="LL13" s="36" t="s">
        <v>423</v>
      </c>
      <c r="LM13" s="34" t="s">
        <v>125</v>
      </c>
      <c r="LN13" s="35" t="s">
        <v>92</v>
      </c>
      <c r="LO13" s="36" t="s">
        <v>90</v>
      </c>
      <c r="LP13" s="34" t="s">
        <v>124</v>
      </c>
      <c r="LQ13" s="35" t="s">
        <v>91</v>
      </c>
      <c r="LR13" s="36" t="s">
        <v>71</v>
      </c>
      <c r="LS13" s="34" t="s">
        <v>93</v>
      </c>
      <c r="LT13" s="35" t="s">
        <v>72</v>
      </c>
      <c r="LU13" s="36" t="s">
        <v>580</v>
      </c>
      <c r="LV13" s="34" t="s">
        <v>581</v>
      </c>
      <c r="LW13" s="35" t="s">
        <v>126</v>
      </c>
      <c r="LX13" s="36" t="s">
        <v>301</v>
      </c>
      <c r="LY13" s="34" t="s">
        <v>126</v>
      </c>
      <c r="LZ13" s="35" t="s">
        <v>583</v>
      </c>
      <c r="MA13" s="36" t="s">
        <v>71</v>
      </c>
      <c r="MB13" s="34" t="s">
        <v>72</v>
      </c>
      <c r="MC13" s="35" t="s">
        <v>94</v>
      </c>
      <c r="MD13" s="36" t="s">
        <v>586</v>
      </c>
      <c r="ME13" s="34" t="s">
        <v>587</v>
      </c>
      <c r="MF13" s="35" t="s">
        <v>588</v>
      </c>
      <c r="MG13" s="36" t="s">
        <v>590</v>
      </c>
      <c r="MH13" s="34" t="s">
        <v>22</v>
      </c>
      <c r="MI13" s="35" t="s">
        <v>23</v>
      </c>
      <c r="MJ13" s="36" t="s">
        <v>301</v>
      </c>
      <c r="MK13" s="34" t="s">
        <v>70</v>
      </c>
      <c r="ML13" s="35" t="s">
        <v>18</v>
      </c>
      <c r="MM13" s="36" t="s">
        <v>123</v>
      </c>
      <c r="MN13" s="34" t="s">
        <v>593</v>
      </c>
      <c r="MO13" s="35" t="s">
        <v>594</v>
      </c>
      <c r="MP13" s="36" t="s">
        <v>69</v>
      </c>
      <c r="MQ13" s="34" t="s">
        <v>119</v>
      </c>
      <c r="MR13" s="35" t="s">
        <v>531</v>
      </c>
      <c r="MS13" s="36" t="s">
        <v>121</v>
      </c>
      <c r="MT13" s="34" t="s">
        <v>122</v>
      </c>
      <c r="MU13" s="35" t="s">
        <v>597</v>
      </c>
      <c r="MV13" s="36" t="s">
        <v>599</v>
      </c>
      <c r="MW13" s="34" t="s">
        <v>600</v>
      </c>
      <c r="MX13" s="35" t="s">
        <v>601</v>
      </c>
      <c r="MY13" s="36" t="s">
        <v>603</v>
      </c>
      <c r="MZ13" s="34" t="s">
        <v>604</v>
      </c>
      <c r="NA13" s="35" t="s">
        <v>605</v>
      </c>
      <c r="NB13" s="36" t="s">
        <v>607</v>
      </c>
      <c r="NC13" s="34" t="s">
        <v>78</v>
      </c>
      <c r="ND13" s="35" t="s">
        <v>608</v>
      </c>
      <c r="NE13" s="36" t="s">
        <v>615</v>
      </c>
      <c r="NF13" s="34" t="s">
        <v>610</v>
      </c>
      <c r="NG13" s="35" t="s">
        <v>611</v>
      </c>
      <c r="NH13" s="36" t="s">
        <v>613</v>
      </c>
      <c r="NI13" s="34" t="s">
        <v>614</v>
      </c>
      <c r="NJ13" s="35" t="s">
        <v>77</v>
      </c>
    </row>
    <row r="14" spans="1:374" ht="18.75" customHeight="1" thickBot="1">
      <c r="A14" s="2">
        <v>1</v>
      </c>
      <c r="B14" s="55" t="s">
        <v>2570</v>
      </c>
      <c r="C14" s="11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9"/>
      <c r="AG14" s="19">
        <v>1</v>
      </c>
      <c r="AH14" s="19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19">
        <v>1</v>
      </c>
      <c r="CM14" s="19"/>
      <c r="CN14" s="19"/>
      <c r="CO14" s="19">
        <v>1</v>
      </c>
      <c r="CP14" s="19"/>
      <c r="CQ14" s="19"/>
      <c r="CR14" s="19">
        <v>1</v>
      </c>
      <c r="CS14" s="19"/>
      <c r="CT14" s="19"/>
      <c r="CU14" s="19">
        <v>1</v>
      </c>
      <c r="CV14" s="19"/>
      <c r="CW14" s="19"/>
      <c r="CX14" s="19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23"/>
      <c r="DG14" s="11">
        <v>1</v>
      </c>
      <c r="DH14" s="11"/>
      <c r="DI14" s="11"/>
      <c r="DJ14" s="11">
        <v>1</v>
      </c>
      <c r="DK14" s="11"/>
      <c r="DL14" s="11"/>
      <c r="DM14" s="11">
        <v>1</v>
      </c>
      <c r="DN14" s="11"/>
      <c r="DO14" s="11"/>
      <c r="DP14" s="11">
        <v>1</v>
      </c>
      <c r="DQ14" s="11"/>
      <c r="DR14" s="11"/>
      <c r="DS14" s="11">
        <v>1</v>
      </c>
      <c r="DT14" s="11"/>
      <c r="DU14" s="11"/>
      <c r="DV14" s="11">
        <v>1</v>
      </c>
      <c r="DW14" s="11"/>
      <c r="DX14" s="11"/>
      <c r="DY14" s="11">
        <v>1</v>
      </c>
      <c r="DZ14" s="11"/>
      <c r="EA14" s="11"/>
      <c r="EB14" s="11">
        <v>1</v>
      </c>
      <c r="EC14" s="11"/>
      <c r="ED14" s="11"/>
      <c r="EE14" s="11">
        <v>1</v>
      </c>
      <c r="EF14" s="11"/>
      <c r="EG14" s="11"/>
      <c r="EH14" s="11">
        <v>1</v>
      </c>
      <c r="EI14" s="11"/>
      <c r="EJ14" s="19"/>
      <c r="EK14" s="19">
        <v>1</v>
      </c>
      <c r="EL14" s="19"/>
      <c r="EM14" s="11"/>
      <c r="EN14" s="11">
        <v>1</v>
      </c>
      <c r="EO14" s="11"/>
      <c r="EP14" s="11"/>
      <c r="EQ14" s="11">
        <v>1</v>
      </c>
      <c r="ER14" s="11"/>
      <c r="ES14" s="11"/>
      <c r="ET14" s="11">
        <v>1</v>
      </c>
      <c r="EU14" s="11"/>
      <c r="EV14" s="11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11">
        <v>1</v>
      </c>
      <c r="FM14" s="11"/>
      <c r="FN14" s="11"/>
      <c r="FO14" s="11">
        <v>1</v>
      </c>
      <c r="FP14" s="11"/>
      <c r="FQ14" s="11"/>
      <c r="FR14" s="11">
        <v>1</v>
      </c>
      <c r="FS14" s="11"/>
      <c r="FT14" s="11"/>
      <c r="FU14" s="11">
        <v>1</v>
      </c>
      <c r="FV14" s="11"/>
      <c r="FW14" s="11"/>
      <c r="FX14" s="11">
        <v>1</v>
      </c>
      <c r="FY14" s="11"/>
      <c r="FZ14" s="11"/>
      <c r="GA14" s="11">
        <v>1</v>
      </c>
      <c r="GB14" s="11"/>
      <c r="GC14" s="11"/>
      <c r="GD14" s="11">
        <v>1</v>
      </c>
      <c r="GE14" s="11"/>
      <c r="GF14" s="11"/>
      <c r="GG14" s="11">
        <v>1</v>
      </c>
      <c r="GH14" s="11"/>
      <c r="GI14" s="11"/>
      <c r="GJ14" s="11">
        <v>1</v>
      </c>
      <c r="GK14" s="11"/>
      <c r="GL14" s="11"/>
      <c r="GM14" s="11">
        <v>1</v>
      </c>
      <c r="GN14" s="11"/>
      <c r="GO14" s="19"/>
      <c r="GP14" s="19">
        <v>1</v>
      </c>
      <c r="GQ14" s="19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11">
        <v>1</v>
      </c>
      <c r="IA14" s="11"/>
      <c r="IB14" s="11"/>
      <c r="IC14" s="11">
        <v>1</v>
      </c>
      <c r="ID14" s="11"/>
      <c r="IE14" s="11"/>
      <c r="IF14" s="11">
        <v>1</v>
      </c>
      <c r="IG14" s="11"/>
      <c r="IH14" s="11"/>
      <c r="II14" s="11">
        <v>1</v>
      </c>
      <c r="IJ14" s="11"/>
      <c r="IK14" s="11"/>
      <c r="IL14" s="11">
        <v>1</v>
      </c>
      <c r="IM14" s="11"/>
      <c r="IN14" s="11"/>
      <c r="IO14" s="11">
        <v>1</v>
      </c>
      <c r="IP14" s="11"/>
      <c r="IQ14" s="11"/>
      <c r="IR14" s="11">
        <v>1</v>
      </c>
      <c r="IS14" s="11"/>
      <c r="IT14" s="11"/>
      <c r="IU14" s="11">
        <v>1</v>
      </c>
      <c r="IV14" s="11"/>
      <c r="IW14" s="11"/>
      <c r="IX14" s="11">
        <v>1</v>
      </c>
      <c r="IY14" s="11"/>
      <c r="IZ14" s="11"/>
      <c r="JA14" s="11">
        <v>1</v>
      </c>
      <c r="JB14" s="11"/>
      <c r="JC14" s="19"/>
      <c r="JD14" s="19">
        <v>1</v>
      </c>
      <c r="JE14" s="19"/>
      <c r="JF14" s="11"/>
      <c r="JG14" s="11">
        <v>1</v>
      </c>
      <c r="JH14" s="11"/>
      <c r="JI14" s="11"/>
      <c r="JJ14" s="11">
        <v>1</v>
      </c>
      <c r="JK14" s="11"/>
      <c r="JL14" s="11"/>
      <c r="JM14" s="11">
        <v>1</v>
      </c>
      <c r="JN14" s="11"/>
      <c r="JO14" s="11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11">
        <v>1</v>
      </c>
      <c r="KF14" s="11"/>
      <c r="KG14" s="11"/>
      <c r="KH14" s="4">
        <v>1</v>
      </c>
      <c r="KI14" s="4"/>
      <c r="KJ14" s="4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1"/>
      <c r="KT14" s="11">
        <v>1</v>
      </c>
      <c r="KU14" s="11"/>
      <c r="KV14" s="11"/>
      <c r="KW14" s="11">
        <v>1</v>
      </c>
      <c r="KX14" s="11"/>
      <c r="KY14" s="11"/>
      <c r="KZ14" s="11">
        <v>1</v>
      </c>
      <c r="LA14" s="11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11">
        <v>1</v>
      </c>
      <c r="LM14" s="11"/>
      <c r="LN14" s="11"/>
      <c r="LO14" s="11">
        <v>1</v>
      </c>
      <c r="LP14" s="11"/>
      <c r="LQ14" s="19"/>
      <c r="LR14" s="19">
        <v>1</v>
      </c>
      <c r="LS14" s="19"/>
      <c r="LT14" s="11"/>
      <c r="LU14" s="11">
        <v>1</v>
      </c>
      <c r="LV14" s="11"/>
      <c r="LW14" s="11"/>
      <c r="LX14" s="11">
        <v>1</v>
      </c>
      <c r="LY14" s="11"/>
      <c r="LZ14" s="11"/>
      <c r="MA14" s="11">
        <v>1</v>
      </c>
      <c r="MB14" s="11"/>
      <c r="MC14" s="11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/>
      <c r="MQ14" s="4">
        <v>1</v>
      </c>
      <c r="MR14" s="4"/>
      <c r="MS14" s="11">
        <v>1</v>
      </c>
      <c r="MT14" s="11"/>
      <c r="MU14" s="11"/>
      <c r="MV14" s="11">
        <v>1</v>
      </c>
      <c r="MW14" s="11"/>
      <c r="MX14" s="11"/>
      <c r="MY14" s="11">
        <v>1</v>
      </c>
      <c r="MZ14" s="11"/>
      <c r="NA14" s="11"/>
      <c r="NB14" s="11">
        <v>1</v>
      </c>
      <c r="NC14" s="11"/>
      <c r="ND14" s="11"/>
      <c r="NE14" s="11">
        <v>1</v>
      </c>
      <c r="NF14" s="11"/>
      <c r="NG14" s="11"/>
      <c r="NH14" s="11">
        <v>1</v>
      </c>
      <c r="NI14" s="11"/>
      <c r="NJ14" s="11"/>
    </row>
    <row r="15" spans="1:374" ht="18.75" customHeight="1" thickBot="1">
      <c r="A15" s="2">
        <v>2</v>
      </c>
      <c r="B15" s="56" t="s">
        <v>2571</v>
      </c>
      <c r="C15" s="1"/>
      <c r="D15" s="1">
        <v>1</v>
      </c>
      <c r="E15" s="1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4"/>
      <c r="AG15" s="4"/>
      <c r="AH15" s="4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23"/>
      <c r="DG15" s="1"/>
      <c r="DH15" s="1">
        <v>1</v>
      </c>
      <c r="DI15" s="1"/>
      <c r="DJ15" s="1"/>
      <c r="DK15" s="1">
        <v>1</v>
      </c>
      <c r="DL15" s="1"/>
      <c r="DM15" s="1">
        <v>1</v>
      </c>
      <c r="DN15" s="1"/>
      <c r="DO15" s="1"/>
      <c r="DP15" s="1"/>
      <c r="DQ15" s="1">
        <v>1</v>
      </c>
      <c r="DR15" s="1"/>
      <c r="DS15" s="1"/>
      <c r="DT15" s="1">
        <v>1</v>
      </c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4"/>
      <c r="EK15" s="4"/>
      <c r="EL15" s="4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"/>
      <c r="FM15" s="1">
        <v>1</v>
      </c>
      <c r="FN15" s="1"/>
      <c r="FO15" s="1"/>
      <c r="FP15" s="1">
        <v>1</v>
      </c>
      <c r="FQ15" s="1"/>
      <c r="FR15" s="1">
        <v>1</v>
      </c>
      <c r="FS15" s="1"/>
      <c r="FT15" s="1"/>
      <c r="FU15" s="1"/>
      <c r="FV15" s="1">
        <v>1</v>
      </c>
      <c r="FW15" s="1"/>
      <c r="FX15" s="1"/>
      <c r="FY15" s="1">
        <v>1</v>
      </c>
      <c r="FZ15" s="1"/>
      <c r="GA15" s="1">
        <v>1</v>
      </c>
      <c r="GB15" s="1"/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4"/>
      <c r="GP15" s="4"/>
      <c r="GQ15" s="4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1"/>
      <c r="IA15" s="1">
        <v>1</v>
      </c>
      <c r="IB15" s="1"/>
      <c r="IC15" s="1"/>
      <c r="ID15" s="1">
        <v>1</v>
      </c>
      <c r="IE15" s="1"/>
      <c r="IF15" s="1">
        <v>1</v>
      </c>
      <c r="IG15" s="1"/>
      <c r="IH15" s="1"/>
      <c r="II15" s="1"/>
      <c r="IJ15" s="1">
        <v>1</v>
      </c>
      <c r="IK15" s="1"/>
      <c r="IL15" s="1"/>
      <c r="IM15" s="1">
        <v>1</v>
      </c>
      <c r="IN15" s="1"/>
      <c r="IO15" s="1">
        <v>1</v>
      </c>
      <c r="IP15" s="1"/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4"/>
      <c r="JD15" s="4"/>
      <c r="JE15" s="4">
        <v>1</v>
      </c>
      <c r="JF15" s="1"/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1">
        <v>1</v>
      </c>
      <c r="KF15" s="1"/>
      <c r="KG15" s="1"/>
      <c r="KH15" s="4"/>
      <c r="KI15" s="4">
        <v>1</v>
      </c>
      <c r="KJ15" s="4"/>
      <c r="KK15" s="1">
        <v>1</v>
      </c>
      <c r="KL15" s="1"/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/>
      <c r="KX15" s="1">
        <v>1</v>
      </c>
      <c r="KY15" s="1"/>
      <c r="KZ15" s="1"/>
      <c r="LA15" s="1">
        <v>1</v>
      </c>
      <c r="LB15" s="1"/>
      <c r="LC15" s="1">
        <v>1</v>
      </c>
      <c r="LD15" s="1"/>
      <c r="LE15" s="1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1"/>
      <c r="LP15" s="1">
        <v>1</v>
      </c>
      <c r="LQ15" s="4"/>
      <c r="LR15" s="4"/>
      <c r="LS15" s="4">
        <v>1</v>
      </c>
      <c r="LT15" s="1"/>
      <c r="LU15" s="1"/>
      <c r="LV15" s="1">
        <v>1</v>
      </c>
      <c r="LW15" s="1"/>
      <c r="LX15" s="1"/>
      <c r="LY15" s="1">
        <v>1</v>
      </c>
      <c r="LZ15" s="1"/>
      <c r="MA15" s="1"/>
      <c r="MB15" s="1">
        <v>1</v>
      </c>
      <c r="MC15" s="1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1">
        <v>1</v>
      </c>
      <c r="MT15" s="1"/>
      <c r="MU15" s="1"/>
      <c r="MV15" s="1"/>
      <c r="MW15" s="1">
        <v>1</v>
      </c>
      <c r="MX15" s="1"/>
      <c r="MY15" s="1"/>
      <c r="MZ15" s="1">
        <v>1</v>
      </c>
      <c r="NA15" s="1"/>
      <c r="NB15" s="1">
        <v>1</v>
      </c>
      <c r="NC15" s="1"/>
      <c r="ND15" s="1"/>
      <c r="NE15" s="1"/>
      <c r="NF15" s="1">
        <v>1</v>
      </c>
      <c r="NG15" s="1"/>
      <c r="NH15" s="1"/>
      <c r="NI15" s="1">
        <v>1</v>
      </c>
      <c r="NJ15" s="1"/>
    </row>
    <row r="16" spans="1:374" ht="18.75" customHeight="1" thickBot="1">
      <c r="A16" s="2">
        <v>3</v>
      </c>
      <c r="B16" s="56" t="s">
        <v>2572</v>
      </c>
      <c r="C16" s="1"/>
      <c r="D16" s="1">
        <v>1</v>
      </c>
      <c r="E16" s="1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4"/>
      <c r="AG16" s="4"/>
      <c r="AH16" s="4"/>
      <c r="AI16" s="1">
        <v>1</v>
      </c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23"/>
      <c r="DG16" s="1"/>
      <c r="DH16" s="1">
        <v>1</v>
      </c>
      <c r="DI16" s="1"/>
      <c r="DJ16" s="1"/>
      <c r="DK16" s="1">
        <v>1</v>
      </c>
      <c r="DL16" s="1"/>
      <c r="DM16" s="1">
        <v>1</v>
      </c>
      <c r="DN16" s="1"/>
      <c r="DO16" s="1"/>
      <c r="DP16" s="1"/>
      <c r="DQ16" s="1">
        <v>1</v>
      </c>
      <c r="DR16" s="1"/>
      <c r="DS16" s="1">
        <v>1</v>
      </c>
      <c r="DT16" s="1"/>
      <c r="DU16" s="1"/>
      <c r="DV16" s="1">
        <v>1</v>
      </c>
      <c r="DW16" s="1"/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4"/>
      <c r="EM16" s="1">
        <v>1</v>
      </c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1"/>
      <c r="FM16" s="1">
        <v>1</v>
      </c>
      <c r="FN16" s="1"/>
      <c r="FO16" s="1"/>
      <c r="FP16" s="1">
        <v>1</v>
      </c>
      <c r="FQ16" s="1"/>
      <c r="FR16" s="1">
        <v>1</v>
      </c>
      <c r="FS16" s="1"/>
      <c r="FT16" s="1"/>
      <c r="FU16" s="1"/>
      <c r="FV16" s="1">
        <v>1</v>
      </c>
      <c r="FW16" s="1"/>
      <c r="FX16" s="1">
        <v>1</v>
      </c>
      <c r="FY16" s="1"/>
      <c r="FZ16" s="1"/>
      <c r="GA16" s="1">
        <v>1</v>
      </c>
      <c r="GB16" s="1"/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4"/>
      <c r="GP16" s="4"/>
      <c r="GQ16" s="4"/>
      <c r="GR16" s="1">
        <v>1</v>
      </c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1"/>
      <c r="IA16" s="1">
        <v>1</v>
      </c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>
        <v>1</v>
      </c>
      <c r="IM16" s="1"/>
      <c r="IN16" s="1"/>
      <c r="IO16" s="1">
        <v>1</v>
      </c>
      <c r="IP16" s="1"/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4"/>
      <c r="JD16" s="4"/>
      <c r="JE16" s="4"/>
      <c r="JF16" s="1">
        <v>1</v>
      </c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/>
      <c r="KC16" s="4">
        <v>1</v>
      </c>
      <c r="KD16" s="4"/>
      <c r="KE16" s="1">
        <v>1</v>
      </c>
      <c r="KF16" s="1"/>
      <c r="KG16" s="1"/>
      <c r="KH16" s="4"/>
      <c r="KI16" s="4"/>
      <c r="KJ16" s="4">
        <v>1</v>
      </c>
      <c r="KK16" s="1">
        <v>1</v>
      </c>
      <c r="KL16" s="1"/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/>
      <c r="KX16" s="1">
        <v>1</v>
      </c>
      <c r="KY16" s="1"/>
      <c r="KZ16" s="1">
        <v>1</v>
      </c>
      <c r="LA16" s="1"/>
      <c r="LB16" s="1"/>
      <c r="LC16" s="1">
        <v>1</v>
      </c>
      <c r="LD16" s="1"/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4"/>
      <c r="LR16" s="4"/>
      <c r="LS16" s="4"/>
      <c r="LT16" s="1">
        <v>1</v>
      </c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/>
      <c r="MO16" s="4">
        <v>1</v>
      </c>
      <c r="MP16" s="4"/>
      <c r="MQ16" s="4">
        <v>1</v>
      </c>
      <c r="MR16" s="4"/>
      <c r="MS16" s="1">
        <v>1</v>
      </c>
      <c r="MT16" s="1"/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</row>
    <row r="17" spans="1:374" ht="18.75" customHeight="1" thickBot="1">
      <c r="A17" s="2">
        <v>4</v>
      </c>
      <c r="B17" s="56" t="s">
        <v>2573</v>
      </c>
      <c r="C17" s="1"/>
      <c r="D17" s="1">
        <v>1</v>
      </c>
      <c r="E17" s="1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4"/>
      <c r="AG17" s="4"/>
      <c r="AH17" s="4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23"/>
      <c r="DG17" s="1"/>
      <c r="DH17" s="1">
        <v>1</v>
      </c>
      <c r="DI17" s="1"/>
      <c r="DJ17" s="1"/>
      <c r="DK17" s="1">
        <v>1</v>
      </c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4"/>
      <c r="EK17" s="4"/>
      <c r="EL17" s="4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"/>
      <c r="FM17" s="1">
        <v>1</v>
      </c>
      <c r="FN17" s="1"/>
      <c r="FO17" s="1"/>
      <c r="FP17" s="1">
        <v>1</v>
      </c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1"/>
      <c r="IA17" s="1">
        <v>1</v>
      </c>
      <c r="IB17" s="1"/>
      <c r="IC17" s="1"/>
      <c r="ID17" s="1">
        <v>1</v>
      </c>
      <c r="IE17" s="1"/>
      <c r="IF17" s="1">
        <v>1</v>
      </c>
      <c r="IG17" s="1"/>
      <c r="IH17" s="1"/>
      <c r="II17" s="1"/>
      <c r="IJ17" s="1">
        <v>1</v>
      </c>
      <c r="IK17" s="1"/>
      <c r="IL17" s="1">
        <v>1</v>
      </c>
      <c r="IM17" s="1"/>
      <c r="IN17" s="1"/>
      <c r="IO17" s="1">
        <v>1</v>
      </c>
      <c r="IP17" s="1"/>
      <c r="IQ17" s="1"/>
      <c r="IR17" s="1"/>
      <c r="IS17" s="1">
        <v>1</v>
      </c>
      <c r="IT17" s="1"/>
      <c r="IU17" s="1"/>
      <c r="IV17" s="1">
        <v>1</v>
      </c>
      <c r="IW17" s="1"/>
      <c r="IX17" s="1"/>
      <c r="IY17" s="1">
        <v>1</v>
      </c>
      <c r="IZ17" s="1"/>
      <c r="JA17" s="1"/>
      <c r="JB17" s="1">
        <v>1</v>
      </c>
      <c r="JC17" s="4"/>
      <c r="JD17" s="4"/>
      <c r="JE17" s="4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1">
        <v>1</v>
      </c>
      <c r="KF17" s="1"/>
      <c r="KG17" s="1"/>
      <c r="KH17" s="4"/>
      <c r="KI17" s="4">
        <v>1</v>
      </c>
      <c r="KJ17" s="4"/>
      <c r="KK17" s="1">
        <v>1</v>
      </c>
      <c r="KL17" s="1"/>
      <c r="KM17" s="1"/>
      <c r="KN17" s="1"/>
      <c r="KO17" s="1">
        <v>1</v>
      </c>
      <c r="KP17" s="1"/>
      <c r="KQ17" s="1"/>
      <c r="KR17" s="1">
        <v>1</v>
      </c>
      <c r="KS17" s="1"/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1">
        <v>1</v>
      </c>
      <c r="LD17" s="1"/>
      <c r="LE17" s="1"/>
      <c r="LF17" s="1"/>
      <c r="LG17" s="1">
        <v>1</v>
      </c>
      <c r="LH17" s="1"/>
      <c r="LI17" s="1"/>
      <c r="LJ17" s="1">
        <v>1</v>
      </c>
      <c r="LK17" s="1"/>
      <c r="LL17" s="1"/>
      <c r="LM17" s="1">
        <v>1</v>
      </c>
      <c r="LN17" s="1"/>
      <c r="LO17" s="1"/>
      <c r="LP17" s="1">
        <v>1</v>
      </c>
      <c r="LQ17" s="4"/>
      <c r="LR17" s="4"/>
      <c r="LS17" s="4">
        <v>1</v>
      </c>
      <c r="LT17" s="1"/>
      <c r="LU17" s="1"/>
      <c r="LV17" s="1">
        <v>1</v>
      </c>
      <c r="LW17" s="1"/>
      <c r="LX17" s="1"/>
      <c r="LY17" s="1">
        <v>1</v>
      </c>
      <c r="LZ17" s="1"/>
      <c r="MA17" s="1"/>
      <c r="MB17" s="1">
        <v>1</v>
      </c>
      <c r="MC17" s="1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1">
        <v>1</v>
      </c>
      <c r="MT17" s="1"/>
      <c r="MU17" s="1"/>
      <c r="MV17" s="1"/>
      <c r="MW17" s="1">
        <v>1</v>
      </c>
      <c r="MX17" s="1"/>
      <c r="MY17" s="1"/>
      <c r="MZ17" s="1">
        <v>1</v>
      </c>
      <c r="NA17" s="1"/>
      <c r="NB17" s="1">
        <v>1</v>
      </c>
      <c r="NC17" s="1"/>
      <c r="ND17" s="1"/>
      <c r="NE17" s="1"/>
      <c r="NF17" s="1">
        <v>1</v>
      </c>
      <c r="NG17" s="1"/>
      <c r="NH17" s="1">
        <v>1</v>
      </c>
      <c r="NI17" s="1"/>
      <c r="NJ17" s="1"/>
    </row>
    <row r="18" spans="1:374" ht="18.75" customHeight="1" thickBot="1">
      <c r="A18" s="2">
        <v>5</v>
      </c>
      <c r="B18" s="56" t="s">
        <v>2574</v>
      </c>
      <c r="C18" s="1"/>
      <c r="D18" s="1">
        <v>1</v>
      </c>
      <c r="E18" s="1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4"/>
      <c r="AG18" s="4"/>
      <c r="AH18" s="4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>
        <v>1</v>
      </c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23"/>
      <c r="DG18" s="1"/>
      <c r="DH18" s="1">
        <v>1</v>
      </c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/>
      <c r="DZ18" s="1">
        <v>1</v>
      </c>
      <c r="EA18" s="1"/>
      <c r="EB18" s="1"/>
      <c r="EC18" s="1">
        <v>1</v>
      </c>
      <c r="ED18" s="1"/>
      <c r="EE18" s="1">
        <v>1</v>
      </c>
      <c r="EF18" s="1"/>
      <c r="EG18" s="1"/>
      <c r="EH18" s="1"/>
      <c r="EI18" s="1">
        <v>1</v>
      </c>
      <c r="EJ18" s="4"/>
      <c r="EK18" s="4"/>
      <c r="EL18" s="4">
        <v>1</v>
      </c>
      <c r="EM18" s="1"/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/>
      <c r="FV18" s="1">
        <v>1</v>
      </c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/>
      <c r="GH18" s="1">
        <v>1</v>
      </c>
      <c r="GI18" s="1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/>
      <c r="IV18" s="1">
        <v>1</v>
      </c>
      <c r="IW18" s="1"/>
      <c r="IX18" s="1">
        <v>1</v>
      </c>
      <c r="IY18" s="1"/>
      <c r="IZ18" s="1"/>
      <c r="JA18" s="1"/>
      <c r="JB18" s="1">
        <v>1</v>
      </c>
      <c r="JC18" s="4"/>
      <c r="JD18" s="4"/>
      <c r="JE18" s="4">
        <v>1</v>
      </c>
      <c r="JF18" s="1"/>
      <c r="JG18" s="1"/>
      <c r="JH18" s="1">
        <v>1</v>
      </c>
      <c r="JI18" s="1"/>
      <c r="JJ18" s="1"/>
      <c r="JK18" s="1">
        <v>1</v>
      </c>
      <c r="JL18" s="1"/>
      <c r="JM18" s="1"/>
      <c r="JN18" s="1">
        <v>1</v>
      </c>
      <c r="JO18" s="1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1">
        <v>1</v>
      </c>
      <c r="KF18" s="1"/>
      <c r="KG18" s="1"/>
      <c r="KH18" s="4"/>
      <c r="KI18" s="4">
        <v>1</v>
      </c>
      <c r="KJ18" s="4"/>
      <c r="KK18" s="1">
        <v>1</v>
      </c>
      <c r="KL18" s="1"/>
      <c r="KM18" s="1"/>
      <c r="KN18" s="1"/>
      <c r="KO18" s="1">
        <v>1</v>
      </c>
      <c r="KP18" s="1"/>
      <c r="KQ18" s="1">
        <v>1</v>
      </c>
      <c r="KR18" s="1"/>
      <c r="KS18" s="1"/>
      <c r="KT18" s="1">
        <v>1</v>
      </c>
      <c r="KU18" s="1"/>
      <c r="KV18" s="1"/>
      <c r="KW18" s="1"/>
      <c r="KX18" s="1">
        <v>1</v>
      </c>
      <c r="KY18" s="1"/>
      <c r="KZ18" s="1">
        <v>1</v>
      </c>
      <c r="LA18" s="1"/>
      <c r="LB18" s="1"/>
      <c r="LC18" s="1">
        <v>1</v>
      </c>
      <c r="LD18" s="1"/>
      <c r="LE18" s="1"/>
      <c r="LF18" s="1"/>
      <c r="LG18" s="1">
        <v>1</v>
      </c>
      <c r="LH18" s="1"/>
      <c r="LI18" s="1"/>
      <c r="LJ18" s="1">
        <v>1</v>
      </c>
      <c r="LK18" s="1"/>
      <c r="LL18" s="1">
        <v>1</v>
      </c>
      <c r="LM18" s="1"/>
      <c r="LN18" s="1"/>
      <c r="LO18" s="1"/>
      <c r="LP18" s="1">
        <v>1</v>
      </c>
      <c r="LQ18" s="4"/>
      <c r="LR18" s="4"/>
      <c r="LS18" s="4">
        <v>1</v>
      </c>
      <c r="LT18" s="1"/>
      <c r="LU18" s="1"/>
      <c r="LV18" s="1">
        <v>1</v>
      </c>
      <c r="LW18" s="1"/>
      <c r="LX18" s="1"/>
      <c r="LY18" s="1">
        <v>1</v>
      </c>
      <c r="LZ18" s="1"/>
      <c r="MA18" s="1"/>
      <c r="MB18" s="1">
        <v>1</v>
      </c>
      <c r="MC18" s="1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1">
        <v>1</v>
      </c>
      <c r="MT18" s="1"/>
      <c r="MU18" s="1"/>
      <c r="MV18" s="1"/>
      <c r="MW18" s="1">
        <v>1</v>
      </c>
      <c r="MX18" s="1"/>
      <c r="MY18" s="1">
        <v>1</v>
      </c>
      <c r="MZ18" s="1"/>
      <c r="NA18" s="1"/>
      <c r="NB18" s="1">
        <v>1</v>
      </c>
      <c r="NC18" s="1"/>
      <c r="ND18" s="1"/>
      <c r="NE18" s="1"/>
      <c r="NF18" s="1">
        <v>1</v>
      </c>
      <c r="NG18" s="1"/>
      <c r="NH18" s="1">
        <v>1</v>
      </c>
      <c r="NI18" s="1"/>
      <c r="NJ18" s="1"/>
    </row>
    <row r="19" spans="1:374" ht="18.75" customHeight="1" thickBot="1">
      <c r="A19" s="2">
        <v>6</v>
      </c>
      <c r="B19" s="56" t="s">
        <v>2575</v>
      </c>
      <c r="C19" s="1"/>
      <c r="D19" s="1">
        <v>1</v>
      </c>
      <c r="E19" s="1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4"/>
      <c r="AG19" s="4"/>
      <c r="AH19" s="4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23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/>
      <c r="EI19" s="1">
        <v>1</v>
      </c>
      <c r="EJ19" s="4"/>
      <c r="EK19" s="4"/>
      <c r="EL19" s="4">
        <v>1</v>
      </c>
      <c r="EM19" s="1"/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"/>
      <c r="FM19" s="1">
        <v>1</v>
      </c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/>
      <c r="GE19" s="1">
        <v>1</v>
      </c>
      <c r="GF19" s="1"/>
      <c r="GG19" s="1"/>
      <c r="GH19" s="1">
        <v>1</v>
      </c>
      <c r="GI19" s="1"/>
      <c r="GJ19" s="1">
        <v>1</v>
      </c>
      <c r="GK19" s="1"/>
      <c r="GL19" s="1"/>
      <c r="GM19" s="1"/>
      <c r="GN19" s="1">
        <v>1</v>
      </c>
      <c r="GO19" s="4"/>
      <c r="GP19" s="4"/>
      <c r="GQ19" s="4">
        <v>1</v>
      </c>
      <c r="GR19" s="1"/>
      <c r="GS19" s="1"/>
      <c r="GT19" s="1">
        <v>1</v>
      </c>
      <c r="GU19" s="1"/>
      <c r="GV19" s="1">
        <v>1</v>
      </c>
      <c r="GW19" s="1"/>
      <c r="GX19" s="1"/>
      <c r="GY19" s="1"/>
      <c r="GZ19" s="1">
        <v>1</v>
      </c>
      <c r="HA19" s="1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1"/>
      <c r="IA19" s="1">
        <v>1</v>
      </c>
      <c r="IB19" s="1"/>
      <c r="IC19" s="1">
        <v>1</v>
      </c>
      <c r="ID19" s="1"/>
      <c r="IE19" s="1"/>
      <c r="IF19" s="1">
        <v>1</v>
      </c>
      <c r="IG19" s="1"/>
      <c r="IH19" s="1"/>
      <c r="II19" s="1"/>
      <c r="IJ19" s="1">
        <v>1</v>
      </c>
      <c r="IK19" s="1"/>
      <c r="IL19" s="1">
        <v>1</v>
      </c>
      <c r="IM19" s="1"/>
      <c r="IN19" s="1"/>
      <c r="IO19" s="1">
        <v>1</v>
      </c>
      <c r="IP19" s="1"/>
      <c r="IQ19" s="1"/>
      <c r="IR19" s="1"/>
      <c r="IS19" s="1">
        <v>1</v>
      </c>
      <c r="IT19" s="1"/>
      <c r="IU19" s="1"/>
      <c r="IV19" s="1">
        <v>1</v>
      </c>
      <c r="IW19" s="1"/>
      <c r="IX19" s="1">
        <v>1</v>
      </c>
      <c r="IY19" s="1"/>
      <c r="IZ19" s="1"/>
      <c r="JA19" s="1"/>
      <c r="JB19" s="1">
        <v>1</v>
      </c>
      <c r="JC19" s="4"/>
      <c r="JD19" s="4"/>
      <c r="JE19" s="4">
        <v>1</v>
      </c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1">
        <v>1</v>
      </c>
      <c r="KF19" s="1"/>
      <c r="KG19" s="1"/>
      <c r="KH19" s="4"/>
      <c r="KI19" s="4">
        <v>1</v>
      </c>
      <c r="KJ19" s="4"/>
      <c r="KK19" s="1">
        <v>1</v>
      </c>
      <c r="KL19" s="1"/>
      <c r="KM19" s="1"/>
      <c r="KN19" s="1"/>
      <c r="KO19" s="1">
        <v>1</v>
      </c>
      <c r="KP19" s="1"/>
      <c r="KQ19" s="1">
        <v>1</v>
      </c>
      <c r="KR19" s="1"/>
      <c r="KS19" s="1"/>
      <c r="KT19" s="1">
        <v>1</v>
      </c>
      <c r="KU19" s="1"/>
      <c r="KV19" s="1"/>
      <c r="KW19" s="1"/>
      <c r="KX19" s="1">
        <v>1</v>
      </c>
      <c r="KY19" s="1"/>
      <c r="KZ19" s="1">
        <v>1</v>
      </c>
      <c r="LA19" s="1"/>
      <c r="LB19" s="1"/>
      <c r="LC19" s="1">
        <v>1</v>
      </c>
      <c r="LD19" s="1"/>
      <c r="LE19" s="1"/>
      <c r="LF19" s="1"/>
      <c r="LG19" s="1">
        <v>1</v>
      </c>
      <c r="LH19" s="1"/>
      <c r="LI19" s="1"/>
      <c r="LJ19" s="1">
        <v>1</v>
      </c>
      <c r="LK19" s="1"/>
      <c r="LL19" s="1">
        <v>1</v>
      </c>
      <c r="LM19" s="1"/>
      <c r="LN19" s="1"/>
      <c r="LO19" s="1"/>
      <c r="LP19" s="1">
        <v>1</v>
      </c>
      <c r="LQ19" s="4"/>
      <c r="LR19" s="4"/>
      <c r="LS19" s="4">
        <v>1</v>
      </c>
      <c r="LT19" s="1"/>
      <c r="LU19" s="1"/>
      <c r="LV19" s="1">
        <v>1</v>
      </c>
      <c r="LW19" s="1"/>
      <c r="LX19" s="1">
        <v>1</v>
      </c>
      <c r="LY19" s="1"/>
      <c r="LZ19" s="1"/>
      <c r="MA19" s="1"/>
      <c r="MB19" s="1">
        <v>1</v>
      </c>
      <c r="MC19" s="1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1">
        <v>1</v>
      </c>
      <c r="MT19" s="1"/>
      <c r="MU19" s="1"/>
      <c r="MV19" s="1"/>
      <c r="MW19" s="1">
        <v>1</v>
      </c>
      <c r="MX19" s="1"/>
      <c r="MY19" s="1">
        <v>1</v>
      </c>
      <c r="MZ19" s="1"/>
      <c r="NA19" s="1"/>
      <c r="NB19" s="1">
        <v>1</v>
      </c>
      <c r="NC19" s="1"/>
      <c r="ND19" s="1"/>
      <c r="NE19" s="1"/>
      <c r="NF19" s="1">
        <v>1</v>
      </c>
      <c r="NG19" s="1"/>
      <c r="NH19" s="1">
        <v>1</v>
      </c>
      <c r="NI19" s="1"/>
      <c r="NJ19" s="1"/>
    </row>
    <row r="20" spans="1:374" ht="18.75" customHeight="1" thickBot="1">
      <c r="A20" s="2">
        <v>7</v>
      </c>
      <c r="B20" s="56" t="s">
        <v>2576</v>
      </c>
      <c r="C20" s="1">
        <v>1</v>
      </c>
      <c r="D20" s="1"/>
      <c r="E20" s="1"/>
      <c r="F20" s="1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4"/>
      <c r="AG20" s="4"/>
      <c r="AH20" s="4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23"/>
      <c r="DG20" s="1">
        <v>1</v>
      </c>
      <c r="DH20" s="1"/>
      <c r="DI20" s="1"/>
      <c r="DJ20" s="1">
        <v>1</v>
      </c>
      <c r="DK20" s="1"/>
      <c r="DL20" s="1"/>
      <c r="DM20" s="1"/>
      <c r="DN20" s="1">
        <v>1</v>
      </c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/>
      <c r="DZ20" s="1">
        <v>1</v>
      </c>
      <c r="EA20" s="1"/>
      <c r="EB20" s="1"/>
      <c r="EC20" s="1">
        <v>1</v>
      </c>
      <c r="ED20" s="1"/>
      <c r="EE20" s="1">
        <v>1</v>
      </c>
      <c r="EF20" s="1"/>
      <c r="EG20" s="1"/>
      <c r="EH20" s="1"/>
      <c r="EI20" s="1">
        <v>1</v>
      </c>
      <c r="EJ20" s="4"/>
      <c r="EK20" s="4"/>
      <c r="EL20" s="4">
        <v>1</v>
      </c>
      <c r="EM20" s="1"/>
      <c r="EN20" s="1"/>
      <c r="EO20" s="1">
        <v>1</v>
      </c>
      <c r="EP20" s="1"/>
      <c r="EQ20" s="1">
        <v>1</v>
      </c>
      <c r="ER20" s="1"/>
      <c r="ES20" s="1"/>
      <c r="ET20" s="1"/>
      <c r="EU20" s="1">
        <v>1</v>
      </c>
      <c r="EV20" s="1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1">
        <v>1</v>
      </c>
      <c r="FM20" s="1"/>
      <c r="FN20" s="1"/>
      <c r="FO20" s="1">
        <v>1</v>
      </c>
      <c r="FP20" s="1"/>
      <c r="FQ20" s="1"/>
      <c r="FR20" s="1"/>
      <c r="FS20" s="1">
        <v>1</v>
      </c>
      <c r="FT20" s="1"/>
      <c r="FU20" s="1">
        <v>1</v>
      </c>
      <c r="FV20" s="1"/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/>
      <c r="GH20" s="1">
        <v>1</v>
      </c>
      <c r="GI20" s="1"/>
      <c r="GJ20" s="1">
        <v>1</v>
      </c>
      <c r="GK20" s="1"/>
      <c r="GL20" s="1"/>
      <c r="GM20" s="1"/>
      <c r="GN20" s="1">
        <v>1</v>
      </c>
      <c r="GO20" s="4"/>
      <c r="GP20" s="4"/>
      <c r="GQ20" s="4">
        <v>1</v>
      </c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1">
        <v>1</v>
      </c>
      <c r="IA20" s="1"/>
      <c r="IB20" s="1"/>
      <c r="IC20" s="1">
        <v>1</v>
      </c>
      <c r="ID20" s="1"/>
      <c r="IE20" s="1"/>
      <c r="IF20" s="1"/>
      <c r="IG20" s="1">
        <v>1</v>
      </c>
      <c r="IH20" s="1"/>
      <c r="II20" s="1">
        <v>1</v>
      </c>
      <c r="IJ20" s="1"/>
      <c r="IK20" s="1"/>
      <c r="IL20" s="1"/>
      <c r="IM20" s="1">
        <v>1</v>
      </c>
      <c r="IN20" s="1"/>
      <c r="IO20" s="1">
        <v>1</v>
      </c>
      <c r="IP20" s="1"/>
      <c r="IQ20" s="1"/>
      <c r="IR20" s="1"/>
      <c r="IS20" s="1">
        <v>1</v>
      </c>
      <c r="IT20" s="1"/>
      <c r="IU20" s="1"/>
      <c r="IV20" s="1">
        <v>1</v>
      </c>
      <c r="IW20" s="1"/>
      <c r="IX20" s="1">
        <v>1</v>
      </c>
      <c r="IY20" s="1"/>
      <c r="IZ20" s="1"/>
      <c r="JA20" s="1"/>
      <c r="JB20" s="1">
        <v>1</v>
      </c>
      <c r="JC20" s="4"/>
      <c r="JD20" s="4"/>
      <c r="JE20" s="4">
        <v>1</v>
      </c>
      <c r="JF20" s="1"/>
      <c r="JG20" s="1"/>
      <c r="JH20" s="1">
        <v>1</v>
      </c>
      <c r="JI20" s="1"/>
      <c r="JJ20" s="1">
        <v>1</v>
      </c>
      <c r="JK20" s="1"/>
      <c r="JL20" s="1"/>
      <c r="JM20" s="1"/>
      <c r="JN20" s="1">
        <v>1</v>
      </c>
      <c r="JO20" s="1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1">
        <v>1</v>
      </c>
      <c r="KF20" s="1"/>
      <c r="KG20" s="1"/>
      <c r="KH20" s="4"/>
      <c r="KI20" s="4">
        <v>1</v>
      </c>
      <c r="KJ20" s="4"/>
      <c r="KK20" s="1">
        <v>1</v>
      </c>
      <c r="KL20" s="1"/>
      <c r="KM20" s="1"/>
      <c r="KN20" s="1">
        <v>1</v>
      </c>
      <c r="KO20" s="1"/>
      <c r="KP20" s="1"/>
      <c r="KQ20" s="1">
        <v>1</v>
      </c>
      <c r="KR20" s="1"/>
      <c r="KS20" s="1"/>
      <c r="KT20" s="1"/>
      <c r="KU20" s="1">
        <v>1</v>
      </c>
      <c r="KV20" s="1"/>
      <c r="KW20" s="1">
        <v>1</v>
      </c>
      <c r="KX20" s="1"/>
      <c r="KY20" s="1"/>
      <c r="KZ20" s="1"/>
      <c r="LA20" s="1">
        <v>1</v>
      </c>
      <c r="LB20" s="1"/>
      <c r="LC20" s="1">
        <v>1</v>
      </c>
      <c r="LD20" s="1"/>
      <c r="LE20" s="1"/>
      <c r="LF20" s="1"/>
      <c r="LG20" s="1">
        <v>1</v>
      </c>
      <c r="LH20" s="1"/>
      <c r="LI20" s="1"/>
      <c r="LJ20" s="1">
        <v>1</v>
      </c>
      <c r="LK20" s="1"/>
      <c r="LL20" s="1">
        <v>1</v>
      </c>
      <c r="LM20" s="1"/>
      <c r="LN20" s="1"/>
      <c r="LO20" s="1"/>
      <c r="LP20" s="1">
        <v>1</v>
      </c>
      <c r="LQ20" s="4"/>
      <c r="LR20" s="4"/>
      <c r="LS20" s="4">
        <v>1</v>
      </c>
      <c r="LT20" s="1"/>
      <c r="LU20" s="1"/>
      <c r="LV20" s="1">
        <v>1</v>
      </c>
      <c r="LW20" s="1"/>
      <c r="LX20" s="1">
        <v>1</v>
      </c>
      <c r="LY20" s="1"/>
      <c r="LZ20" s="1"/>
      <c r="MA20" s="1"/>
      <c r="MB20" s="1">
        <v>1</v>
      </c>
      <c r="MC20" s="1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1"/>
      <c r="NC20" s="1">
        <v>1</v>
      </c>
      <c r="ND20" s="1"/>
      <c r="NE20" s="1">
        <v>1</v>
      </c>
      <c r="NF20" s="1"/>
      <c r="NG20" s="1"/>
      <c r="NH20" s="1"/>
      <c r="NI20" s="1">
        <v>1</v>
      </c>
      <c r="NJ20" s="1"/>
    </row>
    <row r="21" spans="1:374" ht="18.75" customHeight="1" thickBot="1">
      <c r="A21" s="50">
        <v>8</v>
      </c>
      <c r="B21" s="56" t="s">
        <v>2577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9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/>
      <c r="DF21" s="23">
        <v>1</v>
      </c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9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9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9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9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/>
      <c r="MB21" s="4">
        <v>1</v>
      </c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</row>
    <row r="22" spans="1:374" ht="18.75" customHeight="1" thickBot="1">
      <c r="A22" s="50">
        <v>9</v>
      </c>
      <c r="B22" s="56" t="s">
        <v>2578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9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/>
      <c r="DC22" s="4">
        <v>1</v>
      </c>
      <c r="DD22" s="4"/>
      <c r="DE22" s="4">
        <v>1</v>
      </c>
      <c r="DF22" s="23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9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9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9"/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9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</row>
    <row r="23" spans="1:374" ht="18.75" customHeight="1" thickBot="1">
      <c r="A23" s="50">
        <v>10</v>
      </c>
      <c r="B23" s="56" t="s">
        <v>2579</v>
      </c>
      <c r="C23" s="4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9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/>
      <c r="BP23" s="4">
        <v>1</v>
      </c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23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9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9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9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/>
      <c r="JU23" s="4">
        <v>1</v>
      </c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9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/>
      <c r="MI23" s="4">
        <v>1</v>
      </c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4"/>
      <c r="NH23" s="4">
        <v>1</v>
      </c>
      <c r="NI23" s="4"/>
      <c r="NJ23" s="4"/>
    </row>
    <row r="24" spans="1:374" ht="18.75" customHeight="1" thickBot="1">
      <c r="A24" s="50">
        <v>11</v>
      </c>
      <c r="B24" s="56" t="s">
        <v>2580</v>
      </c>
      <c r="C24" s="4"/>
      <c r="D24" s="4">
        <v>1</v>
      </c>
      <c r="E24" s="4"/>
      <c r="F24" s="4"/>
      <c r="G24" s="4"/>
      <c r="H24" s="4">
        <v>1</v>
      </c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9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23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9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9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/>
      <c r="IE24" s="4">
        <v>1</v>
      </c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9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/>
      <c r="KS24" s="4">
        <v>1</v>
      </c>
      <c r="KT24" s="4"/>
      <c r="KU24" s="4">
        <v>1</v>
      </c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9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/>
      <c r="NA24" s="4">
        <v>1</v>
      </c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</row>
    <row r="25" spans="1:374" ht="18.75" customHeight="1" thickBot="1">
      <c r="A25" s="50">
        <v>12</v>
      </c>
      <c r="B25" s="56" t="s">
        <v>2581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9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/>
      <c r="BJ25" s="4">
        <v>1</v>
      </c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23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9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9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9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>
        <v>1</v>
      </c>
      <c r="JE25" s="4"/>
      <c r="JF25" s="4"/>
      <c r="JG25" s="4"/>
      <c r="JH25" s="4">
        <v>1</v>
      </c>
      <c r="JI25" s="4"/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9"/>
      <c r="LI25" s="4">
        <v>1</v>
      </c>
      <c r="LJ25" s="4"/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</row>
    <row r="26" spans="1:374" ht="18.75" customHeight="1" thickBot="1">
      <c r="A26" s="50">
        <v>13</v>
      </c>
      <c r="B26" s="56" t="s">
        <v>2582</v>
      </c>
      <c r="C26" s="4"/>
      <c r="D26" s="4">
        <v>1</v>
      </c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9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23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9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9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/>
      <c r="IS26" s="4">
        <v>1</v>
      </c>
      <c r="IT26" s="9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9"/>
      <c r="LI26" s="4"/>
      <c r="LJ26" s="4">
        <v>1</v>
      </c>
      <c r="LK26" s="4"/>
      <c r="LL26" s="4">
        <v>1</v>
      </c>
      <c r="LM26" s="4"/>
      <c r="LN26" s="4"/>
      <c r="LO26" s="4"/>
      <c r="LP26" s="4">
        <v>1</v>
      </c>
      <c r="LQ26" s="4"/>
      <c r="LR26" s="4">
        <v>1</v>
      </c>
      <c r="LS26" s="4"/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</row>
    <row r="27" spans="1:374" ht="18.75" customHeight="1" thickBot="1">
      <c r="A27" s="50">
        <v>14</v>
      </c>
      <c r="B27" s="56" t="s">
        <v>2583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9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/>
      <c r="AL27" s="4">
        <v>1</v>
      </c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23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9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9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/>
      <c r="GU27" s="4">
        <v>1</v>
      </c>
      <c r="GV27" s="4"/>
      <c r="GW27" s="4">
        <v>1</v>
      </c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9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/>
      <c r="JH27" s="4"/>
      <c r="JI27" s="4">
        <v>1</v>
      </c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9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/>
      <c r="LW27" s="4">
        <v>1</v>
      </c>
      <c r="LX27" s="4"/>
      <c r="LY27" s="4">
        <v>1</v>
      </c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</row>
    <row r="28" spans="1:374" ht="18.75" customHeight="1" thickBot="1">
      <c r="A28" s="50">
        <v>15</v>
      </c>
      <c r="B28" s="56" t="s">
        <v>2584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9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/>
      <c r="CZ28" s="4">
        <v>1</v>
      </c>
      <c r="DA28" s="4">
        <v>1</v>
      </c>
      <c r="DB28" s="4"/>
      <c r="DC28" s="4"/>
      <c r="DD28" s="4"/>
      <c r="DE28" s="4">
        <v>1</v>
      </c>
      <c r="DF28" s="23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9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9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>
        <v>1</v>
      </c>
      <c r="IT28" s="9"/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9"/>
      <c r="LI28" s="4"/>
      <c r="LJ28" s="4">
        <v>1</v>
      </c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>
        <v>1</v>
      </c>
      <c r="MQ28" s="4"/>
      <c r="MR28" s="4"/>
      <c r="MS28" s="4"/>
      <c r="MT28" s="4">
        <v>1</v>
      </c>
      <c r="MU28" s="4"/>
      <c r="MV28" s="4"/>
      <c r="MW28" s="4">
        <v>1</v>
      </c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</row>
    <row r="29" spans="1:374" ht="18.75" customHeight="1" thickBot="1">
      <c r="A29" s="50">
        <v>16</v>
      </c>
      <c r="B29" s="56" t="s">
        <v>2585</v>
      </c>
      <c r="C29" s="4"/>
      <c r="D29" s="4">
        <v>1</v>
      </c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9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/>
      <c r="AO29" s="4">
        <v>1</v>
      </c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/>
      <c r="BP29" s="4">
        <v>1</v>
      </c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23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9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/>
      <c r="ES29" s="4">
        <v>1</v>
      </c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9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/>
      <c r="GX29" s="4">
        <v>1</v>
      </c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/>
      <c r="IP29" s="4">
        <v>1</v>
      </c>
      <c r="IQ29" s="4"/>
      <c r="IR29" s="4"/>
      <c r="IS29" s="4">
        <v>1</v>
      </c>
      <c r="IT29" s="9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>
        <v>1</v>
      </c>
      <c r="JI29" s="4"/>
      <c r="JJ29" s="4"/>
      <c r="JK29" s="4"/>
      <c r="JL29" s="4">
        <v>1</v>
      </c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>
        <v>1</v>
      </c>
      <c r="LA29" s="4"/>
      <c r="LB29" s="4"/>
      <c r="LC29" s="4"/>
      <c r="LD29" s="4">
        <v>1</v>
      </c>
      <c r="LE29" s="4"/>
      <c r="LF29" s="4"/>
      <c r="LG29" s="4">
        <v>1</v>
      </c>
      <c r="LH29" s="9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/>
      <c r="LZ29" s="4">
        <v>1</v>
      </c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</row>
    <row r="30" spans="1:374" ht="18.75" customHeight="1" thickBot="1">
      <c r="A30" s="50">
        <v>17</v>
      </c>
      <c r="B30" s="56" t="s">
        <v>2586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9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/>
      <c r="BJ30" s="4">
        <v>1</v>
      </c>
      <c r="BK30" s="4">
        <v>1</v>
      </c>
      <c r="BL30" s="4"/>
      <c r="BM30" s="4"/>
      <c r="BN30" s="4"/>
      <c r="BO30" s="4"/>
      <c r="BP30" s="4">
        <v>1</v>
      </c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23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>
        <v>1</v>
      </c>
      <c r="DZ30" s="4"/>
      <c r="EA30" s="9"/>
      <c r="EB30" s="4"/>
      <c r="EC30" s="4">
        <v>1</v>
      </c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9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9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>
        <v>1</v>
      </c>
      <c r="LG30" s="4"/>
      <c r="LH30" s="9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/>
      <c r="MK30" s="4">
        <v>1</v>
      </c>
      <c r="ML30" s="4"/>
      <c r="MM30" s="4"/>
      <c r="MN30" s="4">
        <v>1</v>
      </c>
      <c r="MO30" s="4"/>
      <c r="MP30" s="4">
        <v>1</v>
      </c>
      <c r="MQ30" s="4"/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</row>
    <row r="31" spans="1:374" ht="18.75" customHeight="1" thickBot="1">
      <c r="A31" s="50">
        <v>18</v>
      </c>
      <c r="B31" s="56" t="s">
        <v>2587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9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23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9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9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9"/>
      <c r="IU31" s="4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>
        <v>1</v>
      </c>
      <c r="LG31" s="4"/>
      <c r="LH31" s="9"/>
      <c r="LI31" s="4">
        <v>1</v>
      </c>
      <c r="LJ31" s="4"/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>
        <v>1</v>
      </c>
      <c r="MW31" s="4"/>
      <c r="MX31" s="4"/>
      <c r="MY31" s="4">
        <v>1</v>
      </c>
      <c r="MZ31" s="4"/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</row>
    <row r="32" spans="1:374" ht="18.75" customHeight="1" thickBot="1">
      <c r="A32" s="50">
        <v>19</v>
      </c>
      <c r="B32" s="56" t="s">
        <v>2588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>
        <v>1</v>
      </c>
      <c r="V32" s="4"/>
      <c r="W32" s="9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23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>
        <v>1</v>
      </c>
      <c r="DZ32" s="4"/>
      <c r="EA32" s="9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9"/>
      <c r="GG32" s="4">
        <v>1</v>
      </c>
      <c r="GH32" s="4"/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9"/>
      <c r="IU32" s="4">
        <v>1</v>
      </c>
      <c r="IV32" s="4"/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>
        <v>1</v>
      </c>
      <c r="LG32" s="4"/>
      <c r="LH32" s="9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</row>
    <row r="33" spans="1:375" ht="18.75" customHeight="1" thickBot="1">
      <c r="A33" s="50">
        <v>20</v>
      </c>
      <c r="B33" s="56" t="s">
        <v>2589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9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/>
      <c r="BP33" s="4">
        <v>1</v>
      </c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23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9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/>
      <c r="EV33" s="4">
        <v>1</v>
      </c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9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/>
      <c r="HA33" s="4">
        <v>1</v>
      </c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9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/>
      <c r="JO33" s="4">
        <v>1</v>
      </c>
      <c r="JP33" s="4">
        <v>1</v>
      </c>
      <c r="JQ33" s="4"/>
      <c r="JR33" s="4"/>
      <c r="JS33" s="4"/>
      <c r="JT33" s="4">
        <v>1</v>
      </c>
      <c r="JU33" s="4"/>
      <c r="JV33" s="4">
        <v>1</v>
      </c>
      <c r="JW33" s="4"/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/>
      <c r="KI33" s="4">
        <v>1</v>
      </c>
      <c r="KJ33" s="4"/>
      <c r="KK33" s="4">
        <v>1</v>
      </c>
      <c r="KL33" s="4"/>
      <c r="KM33" s="4"/>
      <c r="KN33" s="4">
        <v>1</v>
      </c>
      <c r="KO33" s="4"/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9"/>
      <c r="LI33" s="4"/>
      <c r="LJ33" s="4">
        <v>1</v>
      </c>
      <c r="LK33" s="4"/>
      <c r="LL33" s="4">
        <v>1</v>
      </c>
      <c r="LM33" s="4"/>
      <c r="LN33" s="4"/>
      <c r="LO33" s="4">
        <v>1</v>
      </c>
      <c r="LP33" s="4"/>
      <c r="LQ33" s="4"/>
      <c r="LR33" s="4"/>
      <c r="LS33" s="4"/>
      <c r="LT33" s="4"/>
      <c r="LU33" s="4"/>
      <c r="LV33" s="4">
        <v>1</v>
      </c>
      <c r="LW33" s="4"/>
      <c r="LX33" s="4">
        <v>1</v>
      </c>
      <c r="LY33" s="4"/>
      <c r="LZ33" s="4"/>
      <c r="MA33" s="4"/>
      <c r="MB33" s="4"/>
      <c r="MC33" s="4">
        <v>1</v>
      </c>
      <c r="MD33" s="4">
        <v>1</v>
      </c>
      <c r="ME33" s="4"/>
      <c r="MF33" s="4"/>
      <c r="MG33" s="4"/>
      <c r="MH33" s="4">
        <v>1</v>
      </c>
      <c r="MI33" s="4"/>
      <c r="MJ33" s="4">
        <v>1</v>
      </c>
      <c r="MK33" s="4"/>
      <c r="ML33" s="4"/>
      <c r="MM33" s="4"/>
      <c r="MN33" s="4">
        <v>1</v>
      </c>
      <c r="MO33" s="4"/>
      <c r="MP33" s="4"/>
      <c r="MQ33" s="4">
        <v>1</v>
      </c>
      <c r="MR33" s="4"/>
      <c r="MS33" s="4">
        <v>1</v>
      </c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</row>
    <row r="34" spans="1:375" ht="18.75" customHeight="1" thickBot="1">
      <c r="A34" s="50">
        <v>21</v>
      </c>
      <c r="B34" s="56" t="s">
        <v>2590</v>
      </c>
      <c r="C34" s="50"/>
      <c r="D34" s="50"/>
      <c r="E34" s="50">
        <v>1</v>
      </c>
      <c r="F34" s="50">
        <v>1</v>
      </c>
      <c r="G34" s="50"/>
      <c r="H34" s="50"/>
      <c r="I34" s="50">
        <v>1</v>
      </c>
      <c r="J34" s="50"/>
      <c r="K34" s="50"/>
      <c r="L34" s="50"/>
      <c r="M34" s="50"/>
      <c r="N34" s="50">
        <v>1</v>
      </c>
      <c r="O34" s="50"/>
      <c r="P34" s="50"/>
      <c r="Q34" s="50"/>
      <c r="R34" s="50"/>
      <c r="S34" s="50"/>
      <c r="T34" s="50">
        <v>1</v>
      </c>
      <c r="U34" s="50"/>
      <c r="V34" s="50"/>
      <c r="W34" s="50">
        <v>1</v>
      </c>
      <c r="X34" s="50"/>
      <c r="Y34" s="50"/>
      <c r="Z34" s="50">
        <v>1</v>
      </c>
      <c r="AA34" s="50"/>
      <c r="AB34" s="50"/>
      <c r="AC34" s="50">
        <v>1</v>
      </c>
      <c r="AD34" s="50"/>
      <c r="AE34" s="50"/>
      <c r="AF34" s="50"/>
      <c r="AG34" s="50"/>
      <c r="AH34" s="50">
        <v>1</v>
      </c>
      <c r="AI34" s="50"/>
      <c r="AJ34" s="50"/>
      <c r="AK34" s="50">
        <v>1</v>
      </c>
      <c r="AL34" s="50"/>
      <c r="AM34" s="50">
        <v>1</v>
      </c>
      <c r="AN34" s="50"/>
      <c r="AO34" s="50"/>
      <c r="AP34" s="50">
        <v>1</v>
      </c>
      <c r="AQ34" s="50"/>
      <c r="AR34" s="50"/>
      <c r="AS34" s="50"/>
      <c r="AT34" s="50">
        <v>1</v>
      </c>
      <c r="AU34" s="50"/>
      <c r="AV34" s="50">
        <v>1</v>
      </c>
      <c r="AW34" s="50"/>
      <c r="AX34" s="50"/>
      <c r="AY34" s="50">
        <v>1</v>
      </c>
      <c r="AZ34" s="50"/>
      <c r="BA34" s="50"/>
      <c r="BB34" s="50"/>
      <c r="BC34" s="50">
        <v>1</v>
      </c>
      <c r="BD34" s="50"/>
      <c r="BE34" s="50">
        <v>1</v>
      </c>
      <c r="BF34" s="50"/>
      <c r="BG34" s="50"/>
      <c r="BH34" s="50">
        <v>1</v>
      </c>
      <c r="BI34" s="50"/>
      <c r="BJ34" s="50"/>
      <c r="BK34" s="50"/>
      <c r="BL34" s="50">
        <v>1</v>
      </c>
      <c r="BM34" s="50"/>
      <c r="BN34" s="50">
        <v>1</v>
      </c>
      <c r="BO34" s="50"/>
      <c r="BP34" s="50"/>
      <c r="BQ34" s="50">
        <v>1</v>
      </c>
      <c r="BR34" s="50"/>
      <c r="BS34" s="50"/>
      <c r="BT34" s="50"/>
      <c r="BU34" s="50"/>
      <c r="BV34" s="50">
        <v>1</v>
      </c>
      <c r="BW34" s="50">
        <v>1</v>
      </c>
      <c r="BX34" s="50"/>
      <c r="BY34" s="50"/>
      <c r="BZ34" s="50">
        <v>1</v>
      </c>
      <c r="CA34" s="50"/>
      <c r="CB34" s="50"/>
      <c r="CC34" s="50"/>
      <c r="CD34" s="50"/>
      <c r="CE34" s="50">
        <v>1</v>
      </c>
      <c r="CF34" s="50"/>
      <c r="CG34" s="50"/>
      <c r="CH34" s="50"/>
      <c r="CI34" s="50"/>
      <c r="CJ34" s="50"/>
      <c r="CK34" s="50">
        <v>1</v>
      </c>
      <c r="CL34" s="50"/>
      <c r="CM34" s="50"/>
      <c r="CN34" s="50">
        <v>1</v>
      </c>
      <c r="CO34" s="50"/>
      <c r="CP34" s="50"/>
      <c r="CQ34" s="50">
        <v>1</v>
      </c>
      <c r="CR34" s="50"/>
      <c r="CS34" s="50"/>
      <c r="CT34" s="50">
        <v>1</v>
      </c>
      <c r="CU34" s="50"/>
      <c r="CV34" s="50"/>
      <c r="CW34" s="50"/>
      <c r="CX34" s="50"/>
      <c r="CY34" s="50">
        <v>1</v>
      </c>
      <c r="CZ34" s="50"/>
      <c r="DA34" s="50"/>
      <c r="DB34" s="50">
        <v>1</v>
      </c>
      <c r="DC34" s="50"/>
      <c r="DD34" s="50">
        <v>1</v>
      </c>
      <c r="DE34" s="50"/>
      <c r="DF34" s="50"/>
      <c r="DG34" s="50">
        <v>1</v>
      </c>
      <c r="DH34" s="50"/>
      <c r="DI34" s="50"/>
      <c r="DJ34" s="50"/>
      <c r="DK34" s="50">
        <v>1</v>
      </c>
      <c r="DL34" s="50"/>
      <c r="DM34" s="50">
        <v>1</v>
      </c>
      <c r="DN34" s="50"/>
      <c r="DO34" s="50"/>
      <c r="DP34" s="50">
        <v>1</v>
      </c>
      <c r="DQ34" s="50"/>
      <c r="DR34" s="50"/>
      <c r="DS34" s="50"/>
      <c r="DT34" s="50">
        <v>1</v>
      </c>
      <c r="DU34" s="50"/>
      <c r="DV34" s="50">
        <v>1</v>
      </c>
      <c r="DW34" s="50"/>
      <c r="DX34" s="50"/>
      <c r="DY34" s="50">
        <v>1</v>
      </c>
      <c r="DZ34" s="50"/>
      <c r="EA34" s="50"/>
      <c r="EB34" s="50"/>
      <c r="EC34" s="50">
        <v>1</v>
      </c>
      <c r="ED34" s="50"/>
      <c r="EE34" s="50">
        <v>1</v>
      </c>
      <c r="EF34" s="50"/>
      <c r="EG34" s="50"/>
      <c r="EH34" s="50">
        <v>1</v>
      </c>
      <c r="EI34" s="50"/>
      <c r="EJ34" s="50"/>
      <c r="EK34" s="50"/>
      <c r="EL34" s="50"/>
      <c r="EM34" s="50">
        <v>1</v>
      </c>
      <c r="EN34" s="50">
        <v>1</v>
      </c>
      <c r="EO34" s="50"/>
      <c r="EP34" s="50"/>
      <c r="EQ34" s="50">
        <v>1</v>
      </c>
      <c r="ER34" s="50"/>
      <c r="ES34" s="50"/>
      <c r="ET34" s="50"/>
      <c r="EU34" s="50"/>
      <c r="EV34" s="50">
        <v>1</v>
      </c>
      <c r="EW34" s="50"/>
      <c r="EX34" s="50"/>
      <c r="EY34" s="50"/>
      <c r="EZ34" s="50"/>
      <c r="FA34" s="50"/>
      <c r="FB34" s="50">
        <v>1</v>
      </c>
      <c r="FC34" s="50"/>
      <c r="FD34" s="50"/>
      <c r="FE34" s="50">
        <v>1</v>
      </c>
      <c r="FF34" s="50"/>
      <c r="FG34" s="50"/>
      <c r="FH34" s="50">
        <v>1</v>
      </c>
      <c r="FI34" s="50"/>
      <c r="FJ34" s="50"/>
      <c r="FK34" s="50">
        <v>1</v>
      </c>
      <c r="FL34" s="50"/>
      <c r="FM34" s="50"/>
      <c r="FN34" s="50"/>
      <c r="FO34" s="50"/>
      <c r="FP34" s="50">
        <v>1</v>
      </c>
      <c r="FQ34" s="50"/>
      <c r="FR34" s="50"/>
      <c r="FS34" s="50">
        <v>1</v>
      </c>
      <c r="FT34" s="50"/>
      <c r="FU34" s="50">
        <v>1</v>
      </c>
      <c r="FV34" s="50"/>
      <c r="FW34" s="50"/>
      <c r="FX34" s="50">
        <v>1</v>
      </c>
      <c r="FY34" s="50"/>
      <c r="FZ34" s="50"/>
      <c r="GA34" s="50"/>
      <c r="GB34" s="50">
        <v>1</v>
      </c>
      <c r="GC34" s="50"/>
      <c r="GD34" s="50">
        <v>1</v>
      </c>
      <c r="GE34" s="50"/>
      <c r="GF34" s="50"/>
      <c r="GG34" s="50">
        <v>1</v>
      </c>
      <c r="GH34" s="50"/>
      <c r="GI34" s="50"/>
      <c r="GJ34" s="50"/>
      <c r="GK34" s="50">
        <v>1</v>
      </c>
      <c r="GL34" s="50"/>
      <c r="GM34" s="50">
        <v>1</v>
      </c>
      <c r="GN34" s="50"/>
      <c r="GO34" s="50"/>
      <c r="GP34" s="50">
        <v>1</v>
      </c>
      <c r="GQ34" s="50"/>
      <c r="GR34" s="50"/>
      <c r="GS34" s="50"/>
      <c r="GT34" s="50">
        <v>1</v>
      </c>
      <c r="GU34" s="50"/>
      <c r="GV34" s="50">
        <v>1</v>
      </c>
      <c r="GW34" s="50"/>
      <c r="GX34" s="50"/>
      <c r="GY34" s="50">
        <v>1</v>
      </c>
      <c r="GZ34" s="50"/>
      <c r="HA34" s="50"/>
      <c r="HB34" s="50"/>
      <c r="HC34" s="50"/>
      <c r="HD34" s="50">
        <v>1</v>
      </c>
      <c r="HE34" s="50">
        <v>1</v>
      </c>
      <c r="HF34" s="50"/>
      <c r="HG34" s="50"/>
      <c r="HH34" s="50">
        <v>1</v>
      </c>
      <c r="HI34" s="50"/>
      <c r="HJ34" s="50"/>
      <c r="HK34" s="50"/>
      <c r="HL34" s="50"/>
      <c r="HM34" s="50">
        <v>1</v>
      </c>
      <c r="HN34" s="50"/>
      <c r="HO34" s="50"/>
      <c r="HP34" s="50"/>
      <c r="HQ34" s="50"/>
      <c r="HR34" s="50"/>
      <c r="HS34" s="50">
        <v>1</v>
      </c>
      <c r="HT34" s="50"/>
      <c r="HU34" s="50"/>
      <c r="HV34" s="50">
        <v>1</v>
      </c>
      <c r="HW34" s="50"/>
      <c r="HX34" s="50"/>
      <c r="HY34" s="50">
        <v>1</v>
      </c>
      <c r="HZ34" s="50"/>
      <c r="IA34" s="50"/>
      <c r="IB34" s="50">
        <v>1</v>
      </c>
      <c r="IC34" s="50"/>
      <c r="ID34" s="50"/>
      <c r="IE34" s="50"/>
      <c r="IF34" s="50"/>
      <c r="IG34" s="50">
        <v>1</v>
      </c>
      <c r="IH34" s="50"/>
      <c r="II34" s="50"/>
      <c r="IJ34" s="50">
        <v>1</v>
      </c>
      <c r="IK34" s="50"/>
      <c r="IL34" s="50">
        <v>1</v>
      </c>
      <c r="IM34" s="50"/>
      <c r="IN34" s="50"/>
      <c r="IO34" s="50">
        <v>1</v>
      </c>
      <c r="IP34" s="50"/>
      <c r="IQ34" s="50"/>
      <c r="IR34" s="50"/>
      <c r="IS34" s="50">
        <v>1</v>
      </c>
      <c r="IT34" s="50"/>
      <c r="IU34" s="50">
        <v>1</v>
      </c>
      <c r="IV34" s="50"/>
      <c r="IW34" s="50"/>
      <c r="IX34" s="50">
        <v>1</v>
      </c>
      <c r="IY34" s="50"/>
      <c r="IZ34" s="50"/>
      <c r="JA34" s="50"/>
      <c r="JB34" s="50">
        <v>1</v>
      </c>
      <c r="JC34" s="50"/>
      <c r="JD34" s="50">
        <v>1</v>
      </c>
      <c r="JE34" s="50"/>
      <c r="JF34" s="50"/>
      <c r="JG34" s="50">
        <v>1</v>
      </c>
      <c r="JH34" s="50"/>
      <c r="JI34" s="50"/>
      <c r="JJ34" s="50"/>
      <c r="JK34" s="50">
        <v>1</v>
      </c>
      <c r="JL34" s="50"/>
      <c r="JM34" s="50">
        <v>1</v>
      </c>
      <c r="JN34" s="50"/>
      <c r="JO34" s="50"/>
      <c r="JP34" s="50">
        <v>1</v>
      </c>
      <c r="JQ34" s="50"/>
      <c r="JR34" s="50"/>
      <c r="JS34" s="50"/>
      <c r="JT34" s="50"/>
      <c r="JU34" s="50">
        <v>1</v>
      </c>
      <c r="JV34" s="50">
        <v>1</v>
      </c>
      <c r="JW34" s="50"/>
      <c r="JX34" s="50"/>
      <c r="JY34" s="50">
        <v>1</v>
      </c>
      <c r="JZ34" s="50"/>
      <c r="KA34" s="50"/>
      <c r="KB34" s="50"/>
      <c r="KC34" s="50"/>
      <c r="KD34" s="50">
        <v>1</v>
      </c>
      <c r="KE34" s="50"/>
      <c r="KF34" s="50"/>
      <c r="KG34" s="50"/>
      <c r="KH34" s="50"/>
      <c r="KI34" s="50"/>
      <c r="KJ34" s="50">
        <v>1</v>
      </c>
      <c r="KK34" s="50"/>
      <c r="KL34" s="50"/>
      <c r="KM34" s="50">
        <v>1</v>
      </c>
      <c r="KN34" s="50"/>
      <c r="KO34" s="50"/>
      <c r="KP34" s="50">
        <v>1</v>
      </c>
      <c r="KQ34" s="50"/>
      <c r="KR34" s="50"/>
      <c r="KS34" s="50">
        <v>1</v>
      </c>
      <c r="KT34" s="50"/>
      <c r="KU34" s="50"/>
      <c r="KV34" s="50"/>
      <c r="KW34" s="50"/>
      <c r="KX34" s="50">
        <v>1</v>
      </c>
      <c r="KY34" s="50"/>
      <c r="KZ34" s="50"/>
      <c r="LA34" s="50">
        <v>1</v>
      </c>
      <c r="LB34" s="50"/>
      <c r="LC34" s="50">
        <v>1</v>
      </c>
      <c r="LD34" s="50"/>
      <c r="LE34" s="50"/>
      <c r="LF34" s="50">
        <v>1</v>
      </c>
      <c r="LG34" s="50"/>
      <c r="LH34" s="50"/>
      <c r="LI34" s="50"/>
      <c r="LJ34" s="50">
        <v>1</v>
      </c>
      <c r="LK34" s="50"/>
      <c r="LL34" s="50">
        <v>1</v>
      </c>
      <c r="LM34" s="50"/>
      <c r="LN34" s="50"/>
      <c r="LO34" s="50">
        <v>1</v>
      </c>
      <c r="LP34" s="50"/>
      <c r="LQ34" s="50"/>
      <c r="LR34" s="50"/>
      <c r="LS34" s="50">
        <v>1</v>
      </c>
      <c r="LT34" s="50"/>
      <c r="LU34" s="50">
        <v>1</v>
      </c>
      <c r="LV34" s="50"/>
      <c r="LW34" s="50"/>
      <c r="LX34" s="50">
        <v>1</v>
      </c>
      <c r="LY34" s="50"/>
      <c r="LZ34" s="50"/>
      <c r="MA34" s="50"/>
      <c r="MB34" s="50">
        <v>1</v>
      </c>
      <c r="MC34" s="50"/>
      <c r="MD34" s="50">
        <v>1</v>
      </c>
      <c r="ME34" s="50"/>
      <c r="MF34" s="50"/>
      <c r="MG34" s="50">
        <v>1</v>
      </c>
      <c r="MH34" s="50"/>
      <c r="MI34" s="50"/>
      <c r="MJ34" s="50"/>
      <c r="MK34" s="50"/>
      <c r="ML34" s="50">
        <v>1</v>
      </c>
      <c r="MM34" s="50">
        <v>1</v>
      </c>
      <c r="MN34" s="50"/>
      <c r="MO34" s="50"/>
      <c r="MP34" s="50">
        <v>1</v>
      </c>
      <c r="MQ34" s="50"/>
      <c r="MR34" s="50"/>
      <c r="MS34" s="50"/>
      <c r="MT34" s="50"/>
      <c r="MU34" s="50">
        <v>1</v>
      </c>
      <c r="MV34" s="50"/>
      <c r="MW34" s="50"/>
      <c r="MX34" s="50"/>
      <c r="MY34" s="50"/>
      <c r="MZ34" s="50"/>
      <c r="NA34" s="50">
        <v>1</v>
      </c>
      <c r="NB34" s="50"/>
      <c r="NC34" s="50"/>
      <c r="ND34" s="50">
        <v>1</v>
      </c>
      <c r="NE34" s="50"/>
      <c r="NF34" s="50"/>
      <c r="NG34" s="50">
        <v>1</v>
      </c>
      <c r="NH34" s="50"/>
      <c r="NI34" s="50"/>
      <c r="NJ34" s="50">
        <v>1</v>
      </c>
    </row>
    <row r="35" spans="1:375" ht="18.75" customHeight="1">
      <c r="A35" s="113" t="s">
        <v>130</v>
      </c>
      <c r="B35" s="114"/>
      <c r="C35" s="50">
        <f>SUM(C14:C34)</f>
        <v>8</v>
      </c>
      <c r="D35" s="50">
        <f>SUM(D14:D34)</f>
        <v>12</v>
      </c>
      <c r="E35" s="50">
        <f>SUM(E14:E34)</f>
        <v>1</v>
      </c>
      <c r="F35" s="50">
        <f>SUM(F14:F34)</f>
        <v>11</v>
      </c>
      <c r="G35" s="50">
        <f>SUM(G14:G34)</f>
        <v>9</v>
      </c>
      <c r="H35" s="50">
        <f>SUM(H14:H34)</f>
        <v>1</v>
      </c>
      <c r="I35" s="50">
        <f>SUM(I14:I34)</f>
        <v>10</v>
      </c>
      <c r="J35" s="50">
        <f>SUM(J14:J34)</f>
        <v>11</v>
      </c>
      <c r="K35" s="50">
        <f>SUM(K14:K34)</f>
        <v>0</v>
      </c>
      <c r="L35" s="50">
        <f>SUM(L14:L34)</f>
        <v>10</v>
      </c>
      <c r="M35" s="50">
        <f>SUM(M14:M34)</f>
        <v>10</v>
      </c>
      <c r="N35" s="50">
        <f>SUM(N14:N34)</f>
        <v>1</v>
      </c>
      <c r="O35" s="50">
        <f>SUM(O14:O34)</f>
        <v>12</v>
      </c>
      <c r="P35" s="50">
        <f>SUM(P14:P34)</f>
        <v>8</v>
      </c>
      <c r="Q35" s="50">
        <f>SUM(Q14:Q34)</f>
        <v>0</v>
      </c>
      <c r="R35" s="50">
        <f>SUM(R14:R34)</f>
        <v>9</v>
      </c>
      <c r="S35" s="50">
        <f>SUM(S14:S34)</f>
        <v>11</v>
      </c>
      <c r="T35" s="50">
        <f>SUM(T14:T34)</f>
        <v>1</v>
      </c>
      <c r="U35" s="50">
        <f>SUM(U14:U34)</f>
        <v>4</v>
      </c>
      <c r="V35" s="50">
        <f>SUM(V14:V34)</f>
        <v>16</v>
      </c>
      <c r="W35" s="50">
        <f>SUM(W14:W34)</f>
        <v>1</v>
      </c>
      <c r="X35" s="50">
        <f>SUM(X14:X34)</f>
        <v>7</v>
      </c>
      <c r="Y35" s="50">
        <f>SUM(Y14:Y34)</f>
        <v>13</v>
      </c>
      <c r="Z35" s="50">
        <f>SUM(Z14:Z34)</f>
        <v>1</v>
      </c>
      <c r="AA35" s="50">
        <f>SUM(AA14:AA34)</f>
        <v>9</v>
      </c>
      <c r="AB35" s="50">
        <f>SUM(AB14:AB34)</f>
        <v>11</v>
      </c>
      <c r="AC35" s="50">
        <f>SUM(AC14:AC34)</f>
        <v>1</v>
      </c>
      <c r="AD35" s="50">
        <f>SUM(AD14:AD34)</f>
        <v>7</v>
      </c>
      <c r="AE35" s="50">
        <f>SUM(AE14:AE34)</f>
        <v>13</v>
      </c>
      <c r="AF35" s="50">
        <f>SUM(AF14:AF34)</f>
        <v>0</v>
      </c>
      <c r="AG35" s="50">
        <f>SUM(AG14:AG34)</f>
        <v>10</v>
      </c>
      <c r="AH35" s="50">
        <f>SUM(AH14:AH34)</f>
        <v>10</v>
      </c>
      <c r="AI35" s="50">
        <f>SUM(AI14:AI34)</f>
        <v>1</v>
      </c>
      <c r="AJ35" s="50">
        <f>SUM(AJ14:AJ34)</f>
        <v>4</v>
      </c>
      <c r="AK35" s="50">
        <f>SUM(AK14:AK34)</f>
        <v>16</v>
      </c>
      <c r="AL35" s="50">
        <f>SUM(AL14:AL34)</f>
        <v>1</v>
      </c>
      <c r="AM35" s="50">
        <f>SUM(AM14:AM34)</f>
        <v>11</v>
      </c>
      <c r="AN35" s="50">
        <f>SUM(AN14:AN34)</f>
        <v>9</v>
      </c>
      <c r="AO35" s="50">
        <f>SUM(AO14:AO34)</f>
        <v>1</v>
      </c>
      <c r="AP35" s="50">
        <f>SUM(AP14:AP34)</f>
        <v>10</v>
      </c>
      <c r="AQ35" s="50">
        <f>SUM(AQ14:AQ34)</f>
        <v>11</v>
      </c>
      <c r="AR35" s="50">
        <f>SUM(AR14:AR34)</f>
        <v>0</v>
      </c>
      <c r="AS35" s="50">
        <f>SUM(AS14:AS34)</f>
        <v>10</v>
      </c>
      <c r="AT35" s="50">
        <f>SUM(AT14:AT34)</f>
        <v>11</v>
      </c>
      <c r="AU35" s="50">
        <f>SUM(AU14:AU34)</f>
        <v>0</v>
      </c>
      <c r="AV35" s="50">
        <f>SUM(AV14:AV34)</f>
        <v>10</v>
      </c>
      <c r="AW35" s="50">
        <f>SUM(AW14:AW34)</f>
        <v>10</v>
      </c>
      <c r="AX35" s="50">
        <f>SUM(AX14:AX34)</f>
        <v>1</v>
      </c>
      <c r="AY35" s="50">
        <f>SUM(AY14:AY34)</f>
        <v>6</v>
      </c>
      <c r="AZ35" s="50">
        <f>SUM(AZ14:AZ34)</f>
        <v>15</v>
      </c>
      <c r="BA35" s="50">
        <f>SUM(BA14:BA34)</f>
        <v>0</v>
      </c>
      <c r="BB35" s="50">
        <f>SUM(BB14:BB34)</f>
        <v>5</v>
      </c>
      <c r="BC35" s="50">
        <f>SUM(BC14:BC34)</f>
        <v>15</v>
      </c>
      <c r="BD35" s="50">
        <f>SUM(BD14:BD34)</f>
        <v>1</v>
      </c>
      <c r="BE35" s="50">
        <f>SUM(BE14:BE34)</f>
        <v>7</v>
      </c>
      <c r="BF35" s="50">
        <f>SUM(BF14:BF34)</f>
        <v>14</v>
      </c>
      <c r="BG35" s="50">
        <f>SUM(BG14:BG34)</f>
        <v>0</v>
      </c>
      <c r="BH35" s="50">
        <f>SUM(BH14:BH34)</f>
        <v>5</v>
      </c>
      <c r="BI35" s="50">
        <f>SUM(BI14:BI34)</f>
        <v>14</v>
      </c>
      <c r="BJ35" s="50">
        <f>SUM(BJ14:BJ34)</f>
        <v>2</v>
      </c>
      <c r="BK35" s="50">
        <f>SUM(BK14:BK34)</f>
        <v>9</v>
      </c>
      <c r="BL35" s="50">
        <f>SUM(BL14:BL34)</f>
        <v>12</v>
      </c>
      <c r="BM35" s="50">
        <f>SUM(BM14:BM34)</f>
        <v>0</v>
      </c>
      <c r="BN35" s="50">
        <f>SUM(BN14:BN34)</f>
        <v>2</v>
      </c>
      <c r="BO35" s="50">
        <f>SUM(BO14:BO34)</f>
        <v>7</v>
      </c>
      <c r="BP35" s="50">
        <f>SUM(BP14:BP34)</f>
        <v>11</v>
      </c>
      <c r="BQ35" s="50">
        <f>SUM(BQ14:BQ34)</f>
        <v>13</v>
      </c>
      <c r="BR35" s="50">
        <f>SUM(BR14:BR34)</f>
        <v>7</v>
      </c>
      <c r="BS35" s="50">
        <f>SUM(BS14:BS34)</f>
        <v>1</v>
      </c>
      <c r="BT35" s="50">
        <f>SUM(BT14:BT34)</f>
        <v>14</v>
      </c>
      <c r="BU35" s="50">
        <f>SUM(BU14:BU34)</f>
        <v>4</v>
      </c>
      <c r="BV35" s="50">
        <f>SUM(BV14:BV34)</f>
        <v>3</v>
      </c>
      <c r="BW35" s="50">
        <f>SUM(BW14:BW34)</f>
        <v>10</v>
      </c>
      <c r="BX35" s="50">
        <f>SUM(BX14:BX34)</f>
        <v>11</v>
      </c>
      <c r="BY35" s="50">
        <f>SUM(BY14:BY34)</f>
        <v>0</v>
      </c>
      <c r="BZ35" s="50">
        <f>SUM(BZ14:BZ34)</f>
        <v>8</v>
      </c>
      <c r="CA35" s="50">
        <f>SUM(CA14:CA34)</f>
        <v>11</v>
      </c>
      <c r="CB35" s="50">
        <f>SUM(CB14:CB34)</f>
        <v>2</v>
      </c>
      <c r="CC35" s="50">
        <f>SUM(CC14:CC34)</f>
        <v>7</v>
      </c>
      <c r="CD35" s="50">
        <f>SUM(CD14:CD34)</f>
        <v>12</v>
      </c>
      <c r="CE35" s="50">
        <f>SUM(CE14:CE34)</f>
        <v>2</v>
      </c>
      <c r="CF35" s="50">
        <f>SUM(CF14:CF34)</f>
        <v>6</v>
      </c>
      <c r="CG35" s="50">
        <f>SUM(CG14:CG34)</f>
        <v>12</v>
      </c>
      <c r="CH35" s="50">
        <f>SUM(CH14:CH34)</f>
        <v>2</v>
      </c>
      <c r="CI35" s="50">
        <f>SUM(CI14:CI34)</f>
        <v>6</v>
      </c>
      <c r="CJ35" s="50">
        <f>SUM(CJ14:CJ34)</f>
        <v>14</v>
      </c>
      <c r="CK35" s="50">
        <f>SUM(CK14:CK34)</f>
        <v>1</v>
      </c>
      <c r="CL35" s="50">
        <f>SUM(CL14:CL34)</f>
        <v>7</v>
      </c>
      <c r="CM35" s="50">
        <f>SUM(CM14:CM34)</f>
        <v>13</v>
      </c>
      <c r="CN35" s="50">
        <f>SUM(CN14:CN34)</f>
        <v>1</v>
      </c>
      <c r="CO35" s="50">
        <f>SUM(CO14:CO34)</f>
        <v>7</v>
      </c>
      <c r="CP35" s="50">
        <f>SUM(CP14:CP34)</f>
        <v>12</v>
      </c>
      <c r="CQ35" s="50">
        <f>SUM(CQ14:CQ34)</f>
        <v>2</v>
      </c>
      <c r="CR35" s="50">
        <f>SUM(CR14:CR34)</f>
        <v>7</v>
      </c>
      <c r="CS35" s="50">
        <f>SUM(CS14:CS34)</f>
        <v>12</v>
      </c>
      <c r="CT35" s="50">
        <f>SUM(CT14:CT34)</f>
        <v>2</v>
      </c>
      <c r="CU35" s="50">
        <f>SUM(CU14:CU34)</f>
        <v>4</v>
      </c>
      <c r="CV35" s="50">
        <f>SUM(CV14:CV34)</f>
        <v>16</v>
      </c>
      <c r="CW35" s="50">
        <f>SUM(CW14:CW34)</f>
        <v>0</v>
      </c>
      <c r="CX35" s="50">
        <f>SUM(CX14:CX34)</f>
        <v>5</v>
      </c>
      <c r="CY35" s="50">
        <f>SUM(CY14:CY34)</f>
        <v>15</v>
      </c>
      <c r="CZ35" s="50">
        <f>SUM(CZ14:CZ34)</f>
        <v>1</v>
      </c>
      <c r="DA35" s="50">
        <f>SUM(DA14:DA34)</f>
        <v>9</v>
      </c>
      <c r="DB35" s="50">
        <f>SUM(DB14:DB34)</f>
        <v>11</v>
      </c>
      <c r="DC35" s="50">
        <f>SUM(DC14:DC34)</f>
        <v>1</v>
      </c>
      <c r="DD35" s="50">
        <f>SUM(DD14:DD34)</f>
        <v>8</v>
      </c>
      <c r="DE35" s="50">
        <f>SUM(DE14:DE34)</f>
        <v>12</v>
      </c>
      <c r="DF35" s="50">
        <f>SUM(DF14:DF34)</f>
        <v>1</v>
      </c>
      <c r="DG35" s="50">
        <f>SUM(DG14:DG34)</f>
        <v>9</v>
      </c>
      <c r="DH35" s="50">
        <f>SUM(DH14:DH34)</f>
        <v>12</v>
      </c>
      <c r="DI35" s="50">
        <f>SUM(DI14:DI34)</f>
        <v>0</v>
      </c>
      <c r="DJ35" s="50">
        <f>SUM(DJ14:DJ34)</f>
        <v>10</v>
      </c>
      <c r="DK35" s="50">
        <f>SUM(DK14:DK34)</f>
        <v>10</v>
      </c>
      <c r="DL35" s="50">
        <f>SUM(DL14:DL34)</f>
        <v>1</v>
      </c>
      <c r="DM35" s="50">
        <f>SUM(DM14:DM34)</f>
        <v>10</v>
      </c>
      <c r="DN35" s="50">
        <f>SUM(DN14:DN34)</f>
        <v>11</v>
      </c>
      <c r="DO35" s="50">
        <f>SUM(DO14:DO34)</f>
        <v>0</v>
      </c>
      <c r="DP35" s="50">
        <f>SUM(DP14:DP34)</f>
        <v>11</v>
      </c>
      <c r="DQ35" s="50">
        <f>SUM(DQ14:DQ34)</f>
        <v>10</v>
      </c>
      <c r="DR35" s="50">
        <f>SUM(DR14:DR34)</f>
        <v>0</v>
      </c>
      <c r="DS35" s="50">
        <f>SUM(DS14:DS34)</f>
        <v>12</v>
      </c>
      <c r="DT35" s="50">
        <f>SUM(DT14:DT34)</f>
        <v>9</v>
      </c>
      <c r="DU35" s="50">
        <f>SUM(DU14:DU34)</f>
        <v>0</v>
      </c>
      <c r="DV35" s="50">
        <f>SUM(DV14:DV34)</f>
        <v>10</v>
      </c>
      <c r="DW35" s="50">
        <f>SUM(DW14:DW34)</f>
        <v>11</v>
      </c>
      <c r="DX35" s="50">
        <f>SUM(DX14:DX34)</f>
        <v>0</v>
      </c>
      <c r="DY35" s="50">
        <f>SUM(DY14:DY34)</f>
        <v>5</v>
      </c>
      <c r="DZ35" s="50">
        <f>SUM(DZ14:DZ34)</f>
        <v>16</v>
      </c>
      <c r="EA35" s="50">
        <f>SUM(EA14:EA34)</f>
        <v>0</v>
      </c>
      <c r="EB35" s="50">
        <f>SUM(EB14:EB34)</f>
        <v>7</v>
      </c>
      <c r="EC35" s="50">
        <f>SUM(EC14:EC34)</f>
        <v>14</v>
      </c>
      <c r="ED35" s="50">
        <f>SUM(ED14:ED34)</f>
        <v>0</v>
      </c>
      <c r="EE35" s="50">
        <f>SUM(EE14:EE34)</f>
        <v>10</v>
      </c>
      <c r="EF35" s="50">
        <f>SUM(EF14:EF34)</f>
        <v>11</v>
      </c>
      <c r="EG35" s="50">
        <f>SUM(EG14:EG34)</f>
        <v>0</v>
      </c>
      <c r="EH35" s="50">
        <f>SUM(EH14:EH34)</f>
        <v>8</v>
      </c>
      <c r="EI35" s="50">
        <f>SUM(EI14:EI34)</f>
        <v>13</v>
      </c>
      <c r="EJ35" s="50">
        <f>SUM(EJ14:EJ34)</f>
        <v>0</v>
      </c>
      <c r="EK35" s="50">
        <f>SUM(EK14:EK34)</f>
        <v>9</v>
      </c>
      <c r="EL35" s="50">
        <f>SUM(EL14:EL34)</f>
        <v>10</v>
      </c>
      <c r="EM35" s="50">
        <f>SUM(EM14:EM34)</f>
        <v>2</v>
      </c>
      <c r="EN35" s="50">
        <f>SUM(EN14:EN34)</f>
        <v>5</v>
      </c>
      <c r="EO35" s="50">
        <f>SUM(EO14:EO34)</f>
        <v>15</v>
      </c>
      <c r="EP35" s="50">
        <f>SUM(EP14:EP34)</f>
        <v>1</v>
      </c>
      <c r="EQ35" s="50">
        <f>SUM(EQ14:EQ34)</f>
        <v>11</v>
      </c>
      <c r="ER35" s="50">
        <f>SUM(ER14:ER34)</f>
        <v>9</v>
      </c>
      <c r="ES35" s="50">
        <f>SUM(ES14:ES34)</f>
        <v>1</v>
      </c>
      <c r="ET35" s="50">
        <f>SUM(ET14:ET34)</f>
        <v>8</v>
      </c>
      <c r="EU35" s="50">
        <f>SUM(EU14:EU34)</f>
        <v>11</v>
      </c>
      <c r="EV35" s="50">
        <f>SUM(EV14:EV34)</f>
        <v>2</v>
      </c>
      <c r="EW35" s="50">
        <f>SUM(EW14:EW34)</f>
        <v>10</v>
      </c>
      <c r="EX35" s="50">
        <f>SUM(EX14:EX34)</f>
        <v>10</v>
      </c>
      <c r="EY35" s="50">
        <f>SUM(EY14:EY34)</f>
        <v>0</v>
      </c>
      <c r="EZ35" s="50">
        <f>SUM(EZ14:EZ34)</f>
        <v>9</v>
      </c>
      <c r="FA35" s="50">
        <f>SUM(FA14:FA34)</f>
        <v>10</v>
      </c>
      <c r="FB35" s="50">
        <f>SUM(FB14:FB34)</f>
        <v>2</v>
      </c>
      <c r="FC35" s="50">
        <f>SUM(FC14:FC34)</f>
        <v>5</v>
      </c>
      <c r="FD35" s="50">
        <f>SUM(FD14:FD34)</f>
        <v>15</v>
      </c>
      <c r="FE35" s="50">
        <f>SUM(FE14:FE34)</f>
        <v>1</v>
      </c>
      <c r="FF35" s="50">
        <f>SUM(FF14:FF34)</f>
        <v>5</v>
      </c>
      <c r="FG35" s="50">
        <f>SUM(FG14:FG34)</f>
        <v>14</v>
      </c>
      <c r="FH35" s="50">
        <f>SUM(FH14:FH34)</f>
        <v>2</v>
      </c>
      <c r="FI35" s="50">
        <f>SUM(FI14:FI34)</f>
        <v>6</v>
      </c>
      <c r="FJ35" s="50">
        <f>SUM(FJ14:FJ34)</f>
        <v>14</v>
      </c>
      <c r="FK35" s="50">
        <f>SUM(FK14:FK34)</f>
        <v>1</v>
      </c>
      <c r="FL35" s="50">
        <f>SUM(FL14:FL34)</f>
        <v>8</v>
      </c>
      <c r="FM35" s="50">
        <f>SUM(FM14:FM34)</f>
        <v>12</v>
      </c>
      <c r="FN35" s="50">
        <f>SUM(FN14:FN34)</f>
        <v>0</v>
      </c>
      <c r="FO35" s="50">
        <f>SUM(FO14:FO34)</f>
        <v>10</v>
      </c>
      <c r="FP35" s="50">
        <f>SUM(FP14:FP34)</f>
        <v>10</v>
      </c>
      <c r="FQ35" s="50">
        <f>SUM(FQ14:FQ34)</f>
        <v>1</v>
      </c>
      <c r="FR35" s="50">
        <f>SUM(FR14:FR34)</f>
        <v>9</v>
      </c>
      <c r="FS35" s="50">
        <f>SUM(FS14:FS34)</f>
        <v>12</v>
      </c>
      <c r="FT35" s="50">
        <f>SUM(FT14:FT34)</f>
        <v>0</v>
      </c>
      <c r="FU35" s="50">
        <f>SUM(FU14:FU34)</f>
        <v>11</v>
      </c>
      <c r="FV35" s="50">
        <f>SUM(FV14:FV34)</f>
        <v>10</v>
      </c>
      <c r="FW35" s="50">
        <f>SUM(FW14:FW34)</f>
        <v>0</v>
      </c>
      <c r="FX35" s="50">
        <f>SUM(FX14:FX34)</f>
        <v>13</v>
      </c>
      <c r="FY35" s="50">
        <f>SUM(FY14:FY34)</f>
        <v>8</v>
      </c>
      <c r="FZ35" s="50">
        <f>SUM(FZ14:FZ34)</f>
        <v>0</v>
      </c>
      <c r="GA35" s="50">
        <f>SUM(GA14:GA34)</f>
        <v>9</v>
      </c>
      <c r="GB35" s="50">
        <f>SUM(GB14:GB34)</f>
        <v>12</v>
      </c>
      <c r="GC35" s="50">
        <f>SUM(GC14:GC34)</f>
        <v>0</v>
      </c>
      <c r="GD35" s="50">
        <f>SUM(GD14:GD34)</f>
        <v>5</v>
      </c>
      <c r="GE35" s="50">
        <f>SUM(GE14:GE34)</f>
        <v>16</v>
      </c>
      <c r="GF35" s="50">
        <f>SUM(GF14:GF34)</f>
        <v>0</v>
      </c>
      <c r="GG35" s="50">
        <f>SUM(GG14:GG34)</f>
        <v>8</v>
      </c>
      <c r="GH35" s="50">
        <f>SUM(GH14:GH34)</f>
        <v>13</v>
      </c>
      <c r="GI35" s="50">
        <f>SUM(GI14:GI34)</f>
        <v>0</v>
      </c>
      <c r="GJ35" s="50">
        <f>SUM(GJ14:GJ34)</f>
        <v>9</v>
      </c>
      <c r="GK35" s="50">
        <f>SUM(GK14:GK34)</f>
        <v>12</v>
      </c>
      <c r="GL35" s="50">
        <f>SUM(GL14:GL34)</f>
        <v>0</v>
      </c>
      <c r="GM35" s="50">
        <f>SUM(GM14:GM34)</f>
        <v>8</v>
      </c>
      <c r="GN35" s="50">
        <f>SUM(GN14:GN34)</f>
        <v>13</v>
      </c>
      <c r="GO35" s="50">
        <f>SUM(GO14:GO34)</f>
        <v>0</v>
      </c>
      <c r="GP35" s="50">
        <f>SUM(GP14:GP34)</f>
        <v>10</v>
      </c>
      <c r="GQ35" s="50">
        <f>SUM(GQ14:GQ34)</f>
        <v>9</v>
      </c>
      <c r="GR35" s="50">
        <f>SUM(GR14:GR34)</f>
        <v>1</v>
      </c>
      <c r="GS35" s="50">
        <f>SUM(GS14:GS34)</f>
        <v>4</v>
      </c>
      <c r="GT35" s="50">
        <f>SUM(GT14:GT34)</f>
        <v>16</v>
      </c>
      <c r="GU35" s="50">
        <f>SUM(GU14:GU34)</f>
        <v>1</v>
      </c>
      <c r="GV35" s="50">
        <f>SUM(GV14:GV34)</f>
        <v>11</v>
      </c>
      <c r="GW35" s="50">
        <f>SUM(GW14:GW34)</f>
        <v>9</v>
      </c>
      <c r="GX35" s="50">
        <f>SUM(GX14:GX34)</f>
        <v>1</v>
      </c>
      <c r="GY35" s="50">
        <f>SUM(GY14:GY34)</f>
        <v>9</v>
      </c>
      <c r="GZ35" s="50">
        <f>SUM(GZ14:GZ34)</f>
        <v>11</v>
      </c>
      <c r="HA35" s="50">
        <f>SUM(HA14:HA34)</f>
        <v>1</v>
      </c>
      <c r="HB35" s="50">
        <f>SUM(HB14:HB34)</f>
        <v>10</v>
      </c>
      <c r="HC35" s="50">
        <f>SUM(HC14:HC34)</f>
        <v>10</v>
      </c>
      <c r="HD35" s="50">
        <f>SUM(HD14:HD34)</f>
        <v>1</v>
      </c>
      <c r="HE35" s="50">
        <f>SUM(HE14:HE34)</f>
        <v>10</v>
      </c>
      <c r="HF35" s="50">
        <f>SUM(HF14:HF34)</f>
        <v>10</v>
      </c>
      <c r="HG35" s="50">
        <f>SUM(HG14:HG34)</f>
        <v>1</v>
      </c>
      <c r="HH35" s="50">
        <f>SUM(HH14:HH34)</f>
        <v>6</v>
      </c>
      <c r="HI35" s="50">
        <f>SUM(HI14:HI34)</f>
        <v>15</v>
      </c>
      <c r="HJ35" s="50">
        <f>SUM(HJ14:HJ34)</f>
        <v>0</v>
      </c>
      <c r="HK35" s="50">
        <f>SUM(HK14:HK34)</f>
        <v>5</v>
      </c>
      <c r="HL35" s="50">
        <f>SUM(HL14:HL34)</f>
        <v>14</v>
      </c>
      <c r="HM35" s="50">
        <f>SUM(HM14:HM34)</f>
        <v>2</v>
      </c>
      <c r="HN35" s="50">
        <f>SUM(HN14:HN34)</f>
        <v>6</v>
      </c>
      <c r="HO35" s="50">
        <f>SUM(HO14:HO34)</f>
        <v>14</v>
      </c>
      <c r="HP35" s="50">
        <f>SUM(HP14:HP34)</f>
        <v>0</v>
      </c>
      <c r="HQ35" s="50">
        <f>SUM(HQ14:HQ34)</f>
        <v>5</v>
      </c>
      <c r="HR35" s="50">
        <f>SUM(HR14:HR34)</f>
        <v>14</v>
      </c>
      <c r="HS35" s="50">
        <f>SUM(HS14:HS34)</f>
        <v>2</v>
      </c>
      <c r="HT35" s="50">
        <f>SUM(HT14:HT34)</f>
        <v>5</v>
      </c>
      <c r="HU35" s="50">
        <f>SUM(HU14:HU34)</f>
        <v>15</v>
      </c>
      <c r="HV35" s="50">
        <f>SUM(HV14:HV34)</f>
        <v>1</v>
      </c>
      <c r="HW35" s="50">
        <f>SUM(HW14:HW34)</f>
        <v>5</v>
      </c>
      <c r="HX35" s="50">
        <f>SUM(HX14:HX34)</f>
        <v>14</v>
      </c>
      <c r="HY35" s="50">
        <f>SUM(HY14:HY34)</f>
        <v>2</v>
      </c>
      <c r="HZ35" s="50">
        <f>SUM(HZ14:HZ34)</f>
        <v>8</v>
      </c>
      <c r="IA35" s="50">
        <f>SUM(IA14:IA34)</f>
        <v>12</v>
      </c>
      <c r="IB35" s="50">
        <f>SUM(IB14:IB34)</f>
        <v>1</v>
      </c>
      <c r="IC35" s="50">
        <f>SUM(IC14:IC34)</f>
        <v>10</v>
      </c>
      <c r="ID35" s="50">
        <f>SUM(ID14:ID34)</f>
        <v>9</v>
      </c>
      <c r="IE35" s="50">
        <f>SUM(IE14:IE34)</f>
        <v>1</v>
      </c>
      <c r="IF35" s="50">
        <f>SUM(IF14:IF34)</f>
        <v>9</v>
      </c>
      <c r="IG35" s="50">
        <f>SUM(IG14:IG34)</f>
        <v>12</v>
      </c>
      <c r="IH35" s="50">
        <f>SUM(IH14:IH34)</f>
        <v>0</v>
      </c>
      <c r="II35" s="50">
        <f>SUM(II14:II34)</f>
        <v>10</v>
      </c>
      <c r="IJ35" s="50">
        <f>SUM(IJ14:IJ34)</f>
        <v>11</v>
      </c>
      <c r="IK35" s="50">
        <f>SUM(IK14:IK34)</f>
        <v>0</v>
      </c>
      <c r="IL35" s="50">
        <f>SUM(IL14:IL34)</f>
        <v>13</v>
      </c>
      <c r="IM35" s="50">
        <f>SUM(IM14:IM34)</f>
        <v>8</v>
      </c>
      <c r="IN35" s="50">
        <f>SUM(IN14:IN34)</f>
        <v>0</v>
      </c>
      <c r="IO35" s="50">
        <f>SUM(IO14:IO34)</f>
        <v>10</v>
      </c>
      <c r="IP35" s="50">
        <f>SUM(IP14:IP34)</f>
        <v>11</v>
      </c>
      <c r="IQ35" s="50">
        <f>SUM(IQ14:IQ34)</f>
        <v>0</v>
      </c>
      <c r="IR35" s="50">
        <f>SUM(IR14:IR34)</f>
        <v>4</v>
      </c>
      <c r="IS35" s="50">
        <f>SUM(IS14:IS34)</f>
        <v>17</v>
      </c>
      <c r="IT35" s="50">
        <f>SUM(IT14:IT34)</f>
        <v>0</v>
      </c>
      <c r="IU35" s="50">
        <f>SUM(IU14:IU34)</f>
        <v>8</v>
      </c>
      <c r="IV35" s="50">
        <f>SUM(IV14:IV34)</f>
        <v>13</v>
      </c>
      <c r="IW35" s="50">
        <f>SUM(IW14:IW34)</f>
        <v>0</v>
      </c>
      <c r="IX35" s="50">
        <f>SUM(IX14:IX34)</f>
        <v>10</v>
      </c>
      <c r="IY35" s="50">
        <f>SUM(IY14:IY34)</f>
        <v>11</v>
      </c>
      <c r="IZ35" s="50">
        <f>SUM(IZ14:IZ34)</f>
        <v>0</v>
      </c>
      <c r="JA35" s="50">
        <f>SUM(JA14:JA34)</f>
        <v>7</v>
      </c>
      <c r="JB35" s="50">
        <f>SUM(JB14:JB34)</f>
        <v>14</v>
      </c>
      <c r="JC35" s="50">
        <f>SUM(JC14:JC34)</f>
        <v>0</v>
      </c>
      <c r="JD35" s="50">
        <f>SUM(JD14:JD34)</f>
        <v>10</v>
      </c>
      <c r="JE35" s="50">
        <f>SUM(JE14:JE34)</f>
        <v>9</v>
      </c>
      <c r="JF35" s="50">
        <f>SUM(JF14:JF34)</f>
        <v>1</v>
      </c>
      <c r="JG35" s="50">
        <f>SUM(JG14:JG34)</f>
        <v>5</v>
      </c>
      <c r="JH35" s="50">
        <f>SUM(JH14:JH34)</f>
        <v>15</v>
      </c>
      <c r="JI35" s="50">
        <f>SUM(JI14:JI34)</f>
        <v>1</v>
      </c>
      <c r="JJ35" s="50">
        <f>SUM(JJ14:JJ34)</f>
        <v>10</v>
      </c>
      <c r="JK35" s="50">
        <f>SUM(JK14:JK34)</f>
        <v>10</v>
      </c>
      <c r="JL35" s="50">
        <f>SUM(JL14:JL34)</f>
        <v>1</v>
      </c>
      <c r="JM35" s="50">
        <f>SUM(JM14:JM34)</f>
        <v>9</v>
      </c>
      <c r="JN35" s="50">
        <f>SUM(JN14:JN34)</f>
        <v>11</v>
      </c>
      <c r="JO35" s="50">
        <f>SUM(JO14:JO34)</f>
        <v>1</v>
      </c>
      <c r="JP35" s="50">
        <f>SUM(JP14:JP34)</f>
        <v>11</v>
      </c>
      <c r="JQ35" s="50">
        <f>SUM(JQ14:JQ34)</f>
        <v>10</v>
      </c>
      <c r="JR35" s="50">
        <f>SUM(JR14:JR34)</f>
        <v>0</v>
      </c>
      <c r="JS35" s="50">
        <f>SUM(JS14:JS34)</f>
        <v>9</v>
      </c>
      <c r="JT35" s="50">
        <f>SUM(JT14:JT34)</f>
        <v>10</v>
      </c>
      <c r="JU35" s="50">
        <f>SUM(JU14:JU34)</f>
        <v>2</v>
      </c>
      <c r="JV35" s="50">
        <f>SUM(JV14:JV34)</f>
        <v>6</v>
      </c>
      <c r="JW35" s="50">
        <f>SUM(JW14:JW34)</f>
        <v>15</v>
      </c>
      <c r="JX35" s="50">
        <f>SUM(JX14:JX34)</f>
        <v>0</v>
      </c>
      <c r="JY35" s="50">
        <f>SUM(JY14:JY34)</f>
        <v>6</v>
      </c>
      <c r="JZ35" s="50">
        <f>SUM(JZ14:JZ34)</f>
        <v>14</v>
      </c>
      <c r="KA35" s="50">
        <f>SUM(KA14:KA34)</f>
        <v>1</v>
      </c>
      <c r="KB35" s="50">
        <f>SUM(KB14:KB34)</f>
        <v>6</v>
      </c>
      <c r="KC35" s="50">
        <f>SUM(KC14:KC34)</f>
        <v>14</v>
      </c>
      <c r="KD35" s="50">
        <f>SUM(KD14:KD34)</f>
        <v>1</v>
      </c>
      <c r="KE35" s="50">
        <f>SUM(KE14:KE34)</f>
        <v>9</v>
      </c>
      <c r="KF35" s="50">
        <f>SUM(KF14:KF34)</f>
        <v>11</v>
      </c>
      <c r="KG35" s="50">
        <f>SUM(KG14:KG34)</f>
        <v>0</v>
      </c>
      <c r="KH35" s="50">
        <f>SUM(KH14:KH34)</f>
        <v>5</v>
      </c>
      <c r="KI35" s="50">
        <f>SUM(KI14:KI34)</f>
        <v>14</v>
      </c>
      <c r="KJ35" s="50">
        <f>SUM(KJ14:KJ34)</f>
        <v>2</v>
      </c>
      <c r="KK35" s="50">
        <f>SUM(KK14:KK34)</f>
        <v>9</v>
      </c>
      <c r="KL35" s="50">
        <f>SUM(KL14:KL34)</f>
        <v>11</v>
      </c>
      <c r="KM35" s="50">
        <f>SUM(KM14:KM34)</f>
        <v>1</v>
      </c>
      <c r="KN35" s="50">
        <f>SUM(KN14:KN34)</f>
        <v>8</v>
      </c>
      <c r="KO35" s="50">
        <f>SUM(KO14:KO34)</f>
        <v>12</v>
      </c>
      <c r="KP35" s="50">
        <f>SUM(KP14:KP34)</f>
        <v>1</v>
      </c>
      <c r="KQ35" s="50">
        <f>SUM(KQ14:KQ34)</f>
        <v>10</v>
      </c>
      <c r="KR35" s="50">
        <f>SUM(KR14:KR34)</f>
        <v>9</v>
      </c>
      <c r="KS35" s="50">
        <f>SUM(KS14:KS34)</f>
        <v>2</v>
      </c>
      <c r="KT35" s="50">
        <f>SUM(KT14:KT34)</f>
        <v>9</v>
      </c>
      <c r="KU35" s="50">
        <f>SUM(KU14:KU34)</f>
        <v>11</v>
      </c>
      <c r="KV35" s="50">
        <f>SUM(KV14:KV34)</f>
        <v>0</v>
      </c>
      <c r="KW35" s="50">
        <f>SUM(KW14:KW34)</f>
        <v>10</v>
      </c>
      <c r="KX35" s="50">
        <f>SUM(KX14:KX34)</f>
        <v>11</v>
      </c>
      <c r="KY35" s="50">
        <f>SUM(KY14:KY34)</f>
        <v>0</v>
      </c>
      <c r="KZ35" s="50">
        <f>SUM(KZ14:KZ34)</f>
        <v>12</v>
      </c>
      <c r="LA35" s="50">
        <f>SUM(LA14:LA34)</f>
        <v>9</v>
      </c>
      <c r="LB35" s="50">
        <f>SUM(LB14:LB34)</f>
        <v>0</v>
      </c>
      <c r="LC35" s="50">
        <f>SUM(LC14:LC34)</f>
        <v>10</v>
      </c>
      <c r="LD35" s="50">
        <f>SUM(LD14:LD34)</f>
        <v>11</v>
      </c>
      <c r="LE35" s="50">
        <f>SUM(LE14:LE34)</f>
        <v>0</v>
      </c>
      <c r="LF35" s="50">
        <f>SUM(LF14:LF34)</f>
        <v>5</v>
      </c>
      <c r="LG35" s="50">
        <f>SUM(LG14:LG34)</f>
        <v>16</v>
      </c>
      <c r="LH35" s="50">
        <f>SUM(LH14:LH34)</f>
        <v>0</v>
      </c>
      <c r="LI35" s="50">
        <f>SUM(LI14:LI34)</f>
        <v>7</v>
      </c>
      <c r="LJ35" s="50">
        <f>SUM(LJ14:LJ34)</f>
        <v>14</v>
      </c>
      <c r="LK35" s="50">
        <f>SUM(LK14:LK34)</f>
        <v>0</v>
      </c>
      <c r="LL35" s="50">
        <f>SUM(LL14:LL34)</f>
        <v>10</v>
      </c>
      <c r="LM35" s="50">
        <f>SUM(LM14:LM34)</f>
        <v>11</v>
      </c>
      <c r="LN35" s="50">
        <f>SUM(LN14:LN34)</f>
        <v>0</v>
      </c>
      <c r="LO35" s="50">
        <f>SUM(LO14:LO34)</f>
        <v>8</v>
      </c>
      <c r="LP35" s="50">
        <f>SUM(LP14:LP34)</f>
        <v>13</v>
      </c>
      <c r="LQ35" s="50">
        <f>SUM(LQ14:LQ34)</f>
        <v>0</v>
      </c>
      <c r="LR35" s="50">
        <f>SUM(LR14:LR34)</f>
        <v>9</v>
      </c>
      <c r="LS35" s="50">
        <f>SUM(LS14:LS34)</f>
        <v>10</v>
      </c>
      <c r="LT35" s="50">
        <f>SUM(LT14:LT34)</f>
        <v>1</v>
      </c>
      <c r="LU35" s="50">
        <f>SUM(LU14:LU34)</f>
        <v>5</v>
      </c>
      <c r="LV35" s="50">
        <f>SUM(LV14:LV34)</f>
        <v>15</v>
      </c>
      <c r="LW35" s="50">
        <f>SUM(LW14:LW34)</f>
        <v>1</v>
      </c>
      <c r="LX35" s="50">
        <f>SUM(LX14:LX34)</f>
        <v>11</v>
      </c>
      <c r="LY35" s="50">
        <f>SUM(LY14:LY34)</f>
        <v>9</v>
      </c>
      <c r="LZ35" s="50">
        <f>SUM(LZ14:LZ34)</f>
        <v>1</v>
      </c>
      <c r="MA35" s="50">
        <f>SUM(MA14:MA34)</f>
        <v>8</v>
      </c>
      <c r="MB35" s="50">
        <f>SUM(MB14:MB34)</f>
        <v>12</v>
      </c>
      <c r="MC35" s="50">
        <f>SUM(MC14:MC34)</f>
        <v>1</v>
      </c>
      <c r="MD35" s="50">
        <f>SUM(MD14:MD34)</f>
        <v>11</v>
      </c>
      <c r="ME35" s="50">
        <f>SUM(ME14:ME34)</f>
        <v>10</v>
      </c>
      <c r="MF35" s="50">
        <f>SUM(MF14:MF34)</f>
        <v>0</v>
      </c>
      <c r="MG35" s="50">
        <f>SUM(MG14:MG34)</f>
        <v>10</v>
      </c>
      <c r="MH35" s="50">
        <f>SUM(MH14:MH34)</f>
        <v>10</v>
      </c>
      <c r="MI35" s="50">
        <f>SUM(MI14:MI34)</f>
        <v>1</v>
      </c>
      <c r="MJ35" s="50">
        <f>SUM(MJ14:MJ34)</f>
        <v>5</v>
      </c>
      <c r="MK35" s="50">
        <f>SUM(MK14:MK34)</f>
        <v>15</v>
      </c>
      <c r="ML35" s="50">
        <f>SUM(ML14:ML34)</f>
        <v>1</v>
      </c>
      <c r="MM35" s="50">
        <f>SUM(MM14:MM34)</f>
        <v>6</v>
      </c>
      <c r="MN35" s="50">
        <f>SUM(MN14:MN34)</f>
        <v>14</v>
      </c>
      <c r="MO35" s="50">
        <f>SUM(MO14:MO34)</f>
        <v>1</v>
      </c>
      <c r="MP35" s="50">
        <f>SUM(MP14:MP34)</f>
        <v>7</v>
      </c>
      <c r="MQ35" s="50">
        <f>SUM(MQ14:MQ34)</f>
        <v>14</v>
      </c>
      <c r="MR35" s="50">
        <f>SUM(MR14:MR34)</f>
        <v>0</v>
      </c>
      <c r="MS35" s="50">
        <f>SUM(MS14:MS34)</f>
        <v>9</v>
      </c>
      <c r="MT35" s="50">
        <f>SUM(MT14:MT34)</f>
        <v>11</v>
      </c>
      <c r="MU35" s="50">
        <f>SUM(MU14:MU34)</f>
        <v>1</v>
      </c>
      <c r="MV35" s="50">
        <f>SUM(MV14:MV34)</f>
        <v>8</v>
      </c>
      <c r="MW35" s="50">
        <f>SUM(MW14:MW34)</f>
        <v>12</v>
      </c>
      <c r="MX35" s="50">
        <f>SUM(MX14:MX34)</f>
        <v>0</v>
      </c>
      <c r="MY35" s="50">
        <f>SUM(MY14:MY34)</f>
        <v>10</v>
      </c>
      <c r="MZ35" s="50">
        <f>SUM(MZ14:MZ34)</f>
        <v>9</v>
      </c>
      <c r="NA35" s="50">
        <f>SUM(NA14:NA34)</f>
        <v>2</v>
      </c>
      <c r="NB35" s="50">
        <f>SUM(NB14:NB34)</f>
        <v>9</v>
      </c>
      <c r="NC35" s="50">
        <f>SUM(NC14:NC34)</f>
        <v>11</v>
      </c>
      <c r="ND35" s="50">
        <f>SUM(ND14:ND34)</f>
        <v>1</v>
      </c>
      <c r="NE35" s="50">
        <f>SUM(NE14:NE34)</f>
        <v>10</v>
      </c>
      <c r="NF35" s="50">
        <f>SUM(NF14:NF34)</f>
        <v>10</v>
      </c>
      <c r="NG35" s="50">
        <f>SUM(NG14:NG34)</f>
        <v>1</v>
      </c>
      <c r="NH35" s="50">
        <f>SUM(NH14:NH34)</f>
        <v>12</v>
      </c>
      <c r="NI35" s="50">
        <f>SUM(NI14:NI34)</f>
        <v>8</v>
      </c>
      <c r="NJ35" s="50">
        <f>SUM(NJ14:NJ34)</f>
        <v>1</v>
      </c>
    </row>
    <row r="36" spans="1:375" ht="18.75" customHeight="1">
      <c r="A36" s="115" t="s">
        <v>2520</v>
      </c>
      <c r="B36" s="116"/>
      <c r="C36" s="10">
        <f>C35/21%</f>
        <v>38.095238095238095</v>
      </c>
      <c r="D36" s="10">
        <f t="shared" ref="D36:BO36" si="0">D35/21%</f>
        <v>57.142857142857146</v>
      </c>
      <c r="E36" s="10">
        <f t="shared" si="0"/>
        <v>4.7619047619047619</v>
      </c>
      <c r="F36" s="10">
        <f t="shared" si="0"/>
        <v>52.38095238095238</v>
      </c>
      <c r="G36" s="10">
        <f t="shared" si="0"/>
        <v>42.857142857142861</v>
      </c>
      <c r="H36" s="10">
        <f t="shared" si="0"/>
        <v>4.7619047619047619</v>
      </c>
      <c r="I36" s="10">
        <f t="shared" si="0"/>
        <v>47.61904761904762</v>
      </c>
      <c r="J36" s="10">
        <f t="shared" si="0"/>
        <v>52.38095238095238</v>
      </c>
      <c r="K36" s="10">
        <f t="shared" si="0"/>
        <v>0</v>
      </c>
      <c r="L36" s="10">
        <f t="shared" si="0"/>
        <v>47.61904761904762</v>
      </c>
      <c r="M36" s="10">
        <f t="shared" si="0"/>
        <v>47.61904761904762</v>
      </c>
      <c r="N36" s="10">
        <f t="shared" si="0"/>
        <v>4.7619047619047619</v>
      </c>
      <c r="O36" s="10">
        <f t="shared" si="0"/>
        <v>57.142857142857146</v>
      </c>
      <c r="P36" s="10">
        <f t="shared" si="0"/>
        <v>38.095238095238095</v>
      </c>
      <c r="Q36" s="10">
        <f t="shared" si="0"/>
        <v>0</v>
      </c>
      <c r="R36" s="10">
        <f t="shared" si="0"/>
        <v>42.857142857142861</v>
      </c>
      <c r="S36" s="10">
        <f t="shared" si="0"/>
        <v>52.38095238095238</v>
      </c>
      <c r="T36" s="10">
        <f t="shared" si="0"/>
        <v>4.7619047619047619</v>
      </c>
      <c r="U36" s="10">
        <f t="shared" si="0"/>
        <v>19.047619047619047</v>
      </c>
      <c r="V36" s="10">
        <f t="shared" si="0"/>
        <v>76.19047619047619</v>
      </c>
      <c r="W36" s="10">
        <f t="shared" si="0"/>
        <v>4.7619047619047619</v>
      </c>
      <c r="X36" s="10">
        <f t="shared" si="0"/>
        <v>33.333333333333336</v>
      </c>
      <c r="Y36" s="10">
        <f t="shared" si="0"/>
        <v>61.904761904761905</v>
      </c>
      <c r="Z36" s="10">
        <f t="shared" si="0"/>
        <v>4.7619047619047619</v>
      </c>
      <c r="AA36" s="10">
        <f t="shared" si="0"/>
        <v>42.857142857142861</v>
      </c>
      <c r="AB36" s="10">
        <f t="shared" si="0"/>
        <v>52.38095238095238</v>
      </c>
      <c r="AC36" s="10">
        <f t="shared" si="0"/>
        <v>4.7619047619047619</v>
      </c>
      <c r="AD36" s="10">
        <f t="shared" si="0"/>
        <v>33.333333333333336</v>
      </c>
      <c r="AE36" s="10">
        <f t="shared" si="0"/>
        <v>61.904761904761905</v>
      </c>
      <c r="AF36" s="10">
        <f t="shared" si="0"/>
        <v>0</v>
      </c>
      <c r="AG36" s="10">
        <f t="shared" si="0"/>
        <v>47.61904761904762</v>
      </c>
      <c r="AH36" s="10">
        <f t="shared" si="0"/>
        <v>47.61904761904762</v>
      </c>
      <c r="AI36" s="10">
        <f t="shared" si="0"/>
        <v>4.7619047619047619</v>
      </c>
      <c r="AJ36" s="10">
        <f t="shared" si="0"/>
        <v>19.047619047619047</v>
      </c>
      <c r="AK36" s="10">
        <f t="shared" si="0"/>
        <v>76.19047619047619</v>
      </c>
      <c r="AL36" s="10">
        <f t="shared" si="0"/>
        <v>4.7619047619047619</v>
      </c>
      <c r="AM36" s="10">
        <f t="shared" si="0"/>
        <v>52.38095238095238</v>
      </c>
      <c r="AN36" s="10">
        <f t="shared" si="0"/>
        <v>42.857142857142861</v>
      </c>
      <c r="AO36" s="10">
        <f t="shared" si="0"/>
        <v>4.7619047619047619</v>
      </c>
      <c r="AP36" s="10">
        <f t="shared" si="0"/>
        <v>47.61904761904762</v>
      </c>
      <c r="AQ36" s="10">
        <f t="shared" si="0"/>
        <v>52.38095238095238</v>
      </c>
      <c r="AR36" s="10">
        <f t="shared" si="0"/>
        <v>0</v>
      </c>
      <c r="AS36" s="10">
        <f t="shared" si="0"/>
        <v>47.61904761904762</v>
      </c>
      <c r="AT36" s="10">
        <f t="shared" si="0"/>
        <v>52.38095238095238</v>
      </c>
      <c r="AU36" s="10">
        <f t="shared" si="0"/>
        <v>0</v>
      </c>
      <c r="AV36" s="10">
        <f t="shared" si="0"/>
        <v>47.61904761904762</v>
      </c>
      <c r="AW36" s="10">
        <f t="shared" si="0"/>
        <v>47.61904761904762</v>
      </c>
      <c r="AX36" s="10">
        <f t="shared" si="0"/>
        <v>4.7619047619047619</v>
      </c>
      <c r="AY36" s="10">
        <f t="shared" si="0"/>
        <v>28.571428571428573</v>
      </c>
      <c r="AZ36" s="10">
        <f t="shared" si="0"/>
        <v>71.428571428571431</v>
      </c>
      <c r="BA36" s="10">
        <f t="shared" si="0"/>
        <v>0</v>
      </c>
      <c r="BB36" s="10">
        <f t="shared" si="0"/>
        <v>23.80952380952381</v>
      </c>
      <c r="BC36" s="10">
        <f t="shared" si="0"/>
        <v>71.428571428571431</v>
      </c>
      <c r="BD36" s="10">
        <f t="shared" si="0"/>
        <v>4.7619047619047619</v>
      </c>
      <c r="BE36" s="10">
        <f t="shared" si="0"/>
        <v>33.333333333333336</v>
      </c>
      <c r="BF36" s="10">
        <f t="shared" si="0"/>
        <v>66.666666666666671</v>
      </c>
      <c r="BG36" s="10">
        <f t="shared" si="0"/>
        <v>0</v>
      </c>
      <c r="BH36" s="10">
        <f t="shared" si="0"/>
        <v>23.80952380952381</v>
      </c>
      <c r="BI36" s="10">
        <f t="shared" si="0"/>
        <v>66.666666666666671</v>
      </c>
      <c r="BJ36" s="10">
        <f t="shared" si="0"/>
        <v>9.5238095238095237</v>
      </c>
      <c r="BK36" s="10">
        <f t="shared" si="0"/>
        <v>42.857142857142861</v>
      </c>
      <c r="BL36" s="10">
        <f t="shared" si="0"/>
        <v>57.142857142857146</v>
      </c>
      <c r="BM36" s="10">
        <f t="shared" si="0"/>
        <v>0</v>
      </c>
      <c r="BN36" s="10">
        <f t="shared" si="0"/>
        <v>9.5238095238095237</v>
      </c>
      <c r="BO36" s="10">
        <f t="shared" si="0"/>
        <v>33.333333333333336</v>
      </c>
      <c r="BP36" s="10">
        <f t="shared" ref="BP36:EA36" si="1">BP35/21%</f>
        <v>52.38095238095238</v>
      </c>
      <c r="BQ36" s="10">
        <f t="shared" si="1"/>
        <v>61.904761904761905</v>
      </c>
      <c r="BR36" s="10">
        <f t="shared" si="1"/>
        <v>33.333333333333336</v>
      </c>
      <c r="BS36" s="10">
        <f t="shared" si="1"/>
        <v>4.7619047619047619</v>
      </c>
      <c r="BT36" s="10">
        <f t="shared" si="1"/>
        <v>66.666666666666671</v>
      </c>
      <c r="BU36" s="10">
        <f t="shared" si="1"/>
        <v>19.047619047619047</v>
      </c>
      <c r="BV36" s="10">
        <f t="shared" si="1"/>
        <v>14.285714285714286</v>
      </c>
      <c r="BW36" s="10">
        <f t="shared" si="1"/>
        <v>47.61904761904762</v>
      </c>
      <c r="BX36" s="10">
        <f t="shared" si="1"/>
        <v>52.38095238095238</v>
      </c>
      <c r="BY36" s="10">
        <f t="shared" si="1"/>
        <v>0</v>
      </c>
      <c r="BZ36" s="10">
        <f t="shared" si="1"/>
        <v>38.095238095238095</v>
      </c>
      <c r="CA36" s="10">
        <f t="shared" si="1"/>
        <v>52.38095238095238</v>
      </c>
      <c r="CB36" s="10">
        <f t="shared" si="1"/>
        <v>9.5238095238095237</v>
      </c>
      <c r="CC36" s="10">
        <f t="shared" si="1"/>
        <v>33.333333333333336</v>
      </c>
      <c r="CD36" s="10">
        <f t="shared" si="1"/>
        <v>57.142857142857146</v>
      </c>
      <c r="CE36" s="10">
        <f t="shared" si="1"/>
        <v>9.5238095238095237</v>
      </c>
      <c r="CF36" s="10">
        <f t="shared" si="1"/>
        <v>28.571428571428573</v>
      </c>
      <c r="CG36" s="10">
        <f t="shared" si="1"/>
        <v>57.142857142857146</v>
      </c>
      <c r="CH36" s="10">
        <f t="shared" si="1"/>
        <v>9.5238095238095237</v>
      </c>
      <c r="CI36" s="10">
        <f t="shared" si="1"/>
        <v>28.571428571428573</v>
      </c>
      <c r="CJ36" s="10">
        <f t="shared" si="1"/>
        <v>66.666666666666671</v>
      </c>
      <c r="CK36" s="10">
        <f t="shared" si="1"/>
        <v>4.7619047619047619</v>
      </c>
      <c r="CL36" s="10">
        <f t="shared" si="1"/>
        <v>33.333333333333336</v>
      </c>
      <c r="CM36" s="10">
        <f t="shared" si="1"/>
        <v>61.904761904761905</v>
      </c>
      <c r="CN36" s="10">
        <f t="shared" si="1"/>
        <v>4.7619047619047619</v>
      </c>
      <c r="CO36" s="10">
        <f t="shared" si="1"/>
        <v>33.333333333333336</v>
      </c>
      <c r="CP36" s="10">
        <f t="shared" si="1"/>
        <v>57.142857142857146</v>
      </c>
      <c r="CQ36" s="10">
        <f t="shared" si="1"/>
        <v>9.5238095238095237</v>
      </c>
      <c r="CR36" s="10">
        <f t="shared" si="1"/>
        <v>33.333333333333336</v>
      </c>
      <c r="CS36" s="10">
        <f t="shared" si="1"/>
        <v>57.142857142857146</v>
      </c>
      <c r="CT36" s="10">
        <f t="shared" si="1"/>
        <v>9.5238095238095237</v>
      </c>
      <c r="CU36" s="10">
        <f t="shared" si="1"/>
        <v>19.047619047619047</v>
      </c>
      <c r="CV36" s="10">
        <f t="shared" si="1"/>
        <v>76.19047619047619</v>
      </c>
      <c r="CW36" s="10">
        <f t="shared" si="1"/>
        <v>0</v>
      </c>
      <c r="CX36" s="10">
        <f t="shared" si="1"/>
        <v>23.80952380952381</v>
      </c>
      <c r="CY36" s="10">
        <f t="shared" si="1"/>
        <v>71.428571428571431</v>
      </c>
      <c r="CZ36" s="10">
        <f t="shared" si="1"/>
        <v>4.7619047619047619</v>
      </c>
      <c r="DA36" s="10">
        <f t="shared" si="1"/>
        <v>42.857142857142861</v>
      </c>
      <c r="DB36" s="10">
        <f t="shared" si="1"/>
        <v>52.38095238095238</v>
      </c>
      <c r="DC36" s="10">
        <f t="shared" si="1"/>
        <v>4.7619047619047619</v>
      </c>
      <c r="DD36" s="10">
        <f t="shared" si="1"/>
        <v>38.095238095238095</v>
      </c>
      <c r="DE36" s="10">
        <f t="shared" si="1"/>
        <v>57.142857142857146</v>
      </c>
      <c r="DF36" s="10">
        <f t="shared" si="1"/>
        <v>4.7619047619047619</v>
      </c>
      <c r="DG36" s="10">
        <f t="shared" si="1"/>
        <v>42.857142857142861</v>
      </c>
      <c r="DH36" s="10">
        <f t="shared" si="1"/>
        <v>57.142857142857146</v>
      </c>
      <c r="DI36" s="10">
        <f t="shared" si="1"/>
        <v>0</v>
      </c>
      <c r="DJ36" s="10">
        <f t="shared" si="1"/>
        <v>47.61904761904762</v>
      </c>
      <c r="DK36" s="10">
        <f t="shared" si="1"/>
        <v>47.61904761904762</v>
      </c>
      <c r="DL36" s="10">
        <f t="shared" si="1"/>
        <v>4.7619047619047619</v>
      </c>
      <c r="DM36" s="10">
        <f t="shared" si="1"/>
        <v>47.61904761904762</v>
      </c>
      <c r="DN36" s="10">
        <f t="shared" si="1"/>
        <v>52.38095238095238</v>
      </c>
      <c r="DO36" s="10">
        <f t="shared" si="1"/>
        <v>0</v>
      </c>
      <c r="DP36" s="10">
        <f t="shared" si="1"/>
        <v>52.38095238095238</v>
      </c>
      <c r="DQ36" s="10">
        <f t="shared" si="1"/>
        <v>47.61904761904762</v>
      </c>
      <c r="DR36" s="10">
        <f t="shared" si="1"/>
        <v>0</v>
      </c>
      <c r="DS36" s="10">
        <f t="shared" si="1"/>
        <v>57.142857142857146</v>
      </c>
      <c r="DT36" s="10">
        <f t="shared" si="1"/>
        <v>42.857142857142861</v>
      </c>
      <c r="DU36" s="10">
        <f t="shared" si="1"/>
        <v>0</v>
      </c>
      <c r="DV36" s="10">
        <f t="shared" si="1"/>
        <v>47.61904761904762</v>
      </c>
      <c r="DW36" s="10">
        <f t="shared" si="1"/>
        <v>52.38095238095238</v>
      </c>
      <c r="DX36" s="10">
        <f t="shared" si="1"/>
        <v>0</v>
      </c>
      <c r="DY36" s="10">
        <f t="shared" si="1"/>
        <v>23.80952380952381</v>
      </c>
      <c r="DZ36" s="10">
        <f t="shared" si="1"/>
        <v>76.19047619047619</v>
      </c>
      <c r="EA36" s="10">
        <f t="shared" si="1"/>
        <v>0</v>
      </c>
      <c r="EB36" s="10">
        <f t="shared" ref="EB36:GM36" si="2">EB35/21%</f>
        <v>33.333333333333336</v>
      </c>
      <c r="EC36" s="10">
        <f t="shared" si="2"/>
        <v>66.666666666666671</v>
      </c>
      <c r="ED36" s="10">
        <f t="shared" si="2"/>
        <v>0</v>
      </c>
      <c r="EE36" s="10">
        <f t="shared" si="2"/>
        <v>47.61904761904762</v>
      </c>
      <c r="EF36" s="10">
        <f t="shared" si="2"/>
        <v>52.38095238095238</v>
      </c>
      <c r="EG36" s="10">
        <f t="shared" si="2"/>
        <v>0</v>
      </c>
      <c r="EH36" s="10">
        <f t="shared" si="2"/>
        <v>38.095238095238095</v>
      </c>
      <c r="EI36" s="10">
        <f t="shared" si="2"/>
        <v>61.904761904761905</v>
      </c>
      <c r="EJ36" s="10">
        <f t="shared" si="2"/>
        <v>0</v>
      </c>
      <c r="EK36" s="10">
        <f t="shared" si="2"/>
        <v>42.857142857142861</v>
      </c>
      <c r="EL36" s="10">
        <f t="shared" si="2"/>
        <v>47.61904761904762</v>
      </c>
      <c r="EM36" s="10">
        <f t="shared" si="2"/>
        <v>9.5238095238095237</v>
      </c>
      <c r="EN36" s="10">
        <f t="shared" si="2"/>
        <v>23.80952380952381</v>
      </c>
      <c r="EO36" s="10">
        <f t="shared" si="2"/>
        <v>71.428571428571431</v>
      </c>
      <c r="EP36" s="10">
        <f t="shared" si="2"/>
        <v>4.7619047619047619</v>
      </c>
      <c r="EQ36" s="10">
        <f t="shared" si="2"/>
        <v>52.38095238095238</v>
      </c>
      <c r="ER36" s="10">
        <f t="shared" si="2"/>
        <v>42.857142857142861</v>
      </c>
      <c r="ES36" s="10">
        <f t="shared" si="2"/>
        <v>4.7619047619047619</v>
      </c>
      <c r="ET36" s="10">
        <f t="shared" si="2"/>
        <v>38.095238095238095</v>
      </c>
      <c r="EU36" s="10">
        <f t="shared" si="2"/>
        <v>52.38095238095238</v>
      </c>
      <c r="EV36" s="10">
        <f t="shared" si="2"/>
        <v>9.5238095238095237</v>
      </c>
      <c r="EW36" s="10">
        <f t="shared" si="2"/>
        <v>47.61904761904762</v>
      </c>
      <c r="EX36" s="10">
        <f t="shared" si="2"/>
        <v>47.61904761904762</v>
      </c>
      <c r="EY36" s="10">
        <f t="shared" si="2"/>
        <v>0</v>
      </c>
      <c r="EZ36" s="10">
        <f t="shared" si="2"/>
        <v>42.857142857142861</v>
      </c>
      <c r="FA36" s="10">
        <f t="shared" si="2"/>
        <v>47.61904761904762</v>
      </c>
      <c r="FB36" s="10">
        <f t="shared" si="2"/>
        <v>9.5238095238095237</v>
      </c>
      <c r="FC36" s="10">
        <f t="shared" si="2"/>
        <v>23.80952380952381</v>
      </c>
      <c r="FD36" s="10">
        <f t="shared" si="2"/>
        <v>71.428571428571431</v>
      </c>
      <c r="FE36" s="10">
        <f t="shared" si="2"/>
        <v>4.7619047619047619</v>
      </c>
      <c r="FF36" s="10">
        <f t="shared" si="2"/>
        <v>23.80952380952381</v>
      </c>
      <c r="FG36" s="10">
        <f t="shared" si="2"/>
        <v>66.666666666666671</v>
      </c>
      <c r="FH36" s="10">
        <f t="shared" si="2"/>
        <v>9.5238095238095237</v>
      </c>
      <c r="FI36" s="10">
        <f t="shared" si="2"/>
        <v>28.571428571428573</v>
      </c>
      <c r="FJ36" s="10">
        <f t="shared" si="2"/>
        <v>66.666666666666671</v>
      </c>
      <c r="FK36" s="10">
        <f t="shared" si="2"/>
        <v>4.7619047619047619</v>
      </c>
      <c r="FL36" s="10">
        <f t="shared" si="2"/>
        <v>38.095238095238095</v>
      </c>
      <c r="FM36" s="10">
        <f t="shared" si="2"/>
        <v>57.142857142857146</v>
      </c>
      <c r="FN36" s="10">
        <f t="shared" si="2"/>
        <v>0</v>
      </c>
      <c r="FO36" s="10">
        <f t="shared" si="2"/>
        <v>47.61904761904762</v>
      </c>
      <c r="FP36" s="10">
        <f t="shared" si="2"/>
        <v>47.61904761904762</v>
      </c>
      <c r="FQ36" s="10">
        <f t="shared" si="2"/>
        <v>4.7619047619047619</v>
      </c>
      <c r="FR36" s="10">
        <f t="shared" si="2"/>
        <v>42.857142857142861</v>
      </c>
      <c r="FS36" s="10">
        <f t="shared" si="2"/>
        <v>57.142857142857146</v>
      </c>
      <c r="FT36" s="10">
        <f t="shared" si="2"/>
        <v>0</v>
      </c>
      <c r="FU36" s="10">
        <f t="shared" si="2"/>
        <v>52.38095238095238</v>
      </c>
      <c r="FV36" s="10">
        <f t="shared" si="2"/>
        <v>47.61904761904762</v>
      </c>
      <c r="FW36" s="10">
        <f t="shared" si="2"/>
        <v>0</v>
      </c>
      <c r="FX36" s="10">
        <f t="shared" si="2"/>
        <v>61.904761904761905</v>
      </c>
      <c r="FY36" s="10">
        <f t="shared" si="2"/>
        <v>38.095238095238095</v>
      </c>
      <c r="FZ36" s="10">
        <f t="shared" si="2"/>
        <v>0</v>
      </c>
      <c r="GA36" s="10">
        <f t="shared" si="2"/>
        <v>42.857142857142861</v>
      </c>
      <c r="GB36" s="10">
        <f t="shared" si="2"/>
        <v>57.142857142857146</v>
      </c>
      <c r="GC36" s="10">
        <f t="shared" si="2"/>
        <v>0</v>
      </c>
      <c r="GD36" s="10">
        <f t="shared" si="2"/>
        <v>23.80952380952381</v>
      </c>
      <c r="GE36" s="10">
        <f t="shared" si="2"/>
        <v>76.19047619047619</v>
      </c>
      <c r="GF36" s="10">
        <f t="shared" si="2"/>
        <v>0</v>
      </c>
      <c r="GG36" s="10">
        <f t="shared" si="2"/>
        <v>38.095238095238095</v>
      </c>
      <c r="GH36" s="10">
        <f t="shared" si="2"/>
        <v>61.904761904761905</v>
      </c>
      <c r="GI36" s="10">
        <f t="shared" si="2"/>
        <v>0</v>
      </c>
      <c r="GJ36" s="10">
        <f t="shared" si="2"/>
        <v>42.857142857142861</v>
      </c>
      <c r="GK36" s="10">
        <f t="shared" si="2"/>
        <v>57.142857142857146</v>
      </c>
      <c r="GL36" s="10">
        <f t="shared" si="2"/>
        <v>0</v>
      </c>
      <c r="GM36" s="10">
        <f t="shared" si="2"/>
        <v>38.095238095238095</v>
      </c>
      <c r="GN36" s="10">
        <f t="shared" ref="GN36:IY36" si="3">GN35/21%</f>
        <v>61.904761904761905</v>
      </c>
      <c r="GO36" s="10">
        <f t="shared" si="3"/>
        <v>0</v>
      </c>
      <c r="GP36" s="10">
        <f t="shared" si="3"/>
        <v>47.61904761904762</v>
      </c>
      <c r="GQ36" s="10">
        <f t="shared" si="3"/>
        <v>42.857142857142861</v>
      </c>
      <c r="GR36" s="10">
        <f t="shared" si="3"/>
        <v>4.7619047619047619</v>
      </c>
      <c r="GS36" s="10">
        <f t="shared" si="3"/>
        <v>19.047619047619047</v>
      </c>
      <c r="GT36" s="10">
        <f t="shared" si="3"/>
        <v>76.19047619047619</v>
      </c>
      <c r="GU36" s="10">
        <f t="shared" si="3"/>
        <v>4.7619047619047619</v>
      </c>
      <c r="GV36" s="10">
        <f t="shared" si="3"/>
        <v>52.38095238095238</v>
      </c>
      <c r="GW36" s="10">
        <f t="shared" si="3"/>
        <v>42.857142857142861</v>
      </c>
      <c r="GX36" s="10">
        <f t="shared" si="3"/>
        <v>4.7619047619047619</v>
      </c>
      <c r="GY36" s="10">
        <f t="shared" si="3"/>
        <v>42.857142857142861</v>
      </c>
      <c r="GZ36" s="10">
        <f t="shared" si="3"/>
        <v>52.38095238095238</v>
      </c>
      <c r="HA36" s="10">
        <f t="shared" si="3"/>
        <v>4.7619047619047619</v>
      </c>
      <c r="HB36" s="10">
        <f t="shared" si="3"/>
        <v>47.61904761904762</v>
      </c>
      <c r="HC36" s="10">
        <f t="shared" si="3"/>
        <v>47.61904761904762</v>
      </c>
      <c r="HD36" s="10">
        <f t="shared" si="3"/>
        <v>4.7619047619047619</v>
      </c>
      <c r="HE36" s="10">
        <f t="shared" si="3"/>
        <v>47.61904761904762</v>
      </c>
      <c r="HF36" s="10">
        <f t="shared" si="3"/>
        <v>47.61904761904762</v>
      </c>
      <c r="HG36" s="10">
        <f t="shared" si="3"/>
        <v>4.7619047619047619</v>
      </c>
      <c r="HH36" s="10">
        <f t="shared" si="3"/>
        <v>28.571428571428573</v>
      </c>
      <c r="HI36" s="10">
        <f t="shared" si="3"/>
        <v>71.428571428571431</v>
      </c>
      <c r="HJ36" s="10">
        <f t="shared" si="3"/>
        <v>0</v>
      </c>
      <c r="HK36" s="10">
        <f t="shared" si="3"/>
        <v>23.80952380952381</v>
      </c>
      <c r="HL36" s="10">
        <f t="shared" si="3"/>
        <v>66.666666666666671</v>
      </c>
      <c r="HM36" s="10">
        <f t="shared" si="3"/>
        <v>9.5238095238095237</v>
      </c>
      <c r="HN36" s="10">
        <f t="shared" si="3"/>
        <v>28.571428571428573</v>
      </c>
      <c r="HO36" s="10">
        <f t="shared" si="3"/>
        <v>66.666666666666671</v>
      </c>
      <c r="HP36" s="10">
        <f t="shared" si="3"/>
        <v>0</v>
      </c>
      <c r="HQ36" s="10">
        <f t="shared" si="3"/>
        <v>23.80952380952381</v>
      </c>
      <c r="HR36" s="10">
        <f t="shared" si="3"/>
        <v>66.666666666666671</v>
      </c>
      <c r="HS36" s="10">
        <f t="shared" si="3"/>
        <v>9.5238095238095237</v>
      </c>
      <c r="HT36" s="10">
        <f t="shared" si="3"/>
        <v>23.80952380952381</v>
      </c>
      <c r="HU36" s="10">
        <f t="shared" si="3"/>
        <v>71.428571428571431</v>
      </c>
      <c r="HV36" s="10">
        <f t="shared" si="3"/>
        <v>4.7619047619047619</v>
      </c>
      <c r="HW36" s="10">
        <f t="shared" si="3"/>
        <v>23.80952380952381</v>
      </c>
      <c r="HX36" s="10">
        <f t="shared" si="3"/>
        <v>66.666666666666671</v>
      </c>
      <c r="HY36" s="10">
        <f t="shared" si="3"/>
        <v>9.5238095238095237</v>
      </c>
      <c r="HZ36" s="10">
        <f t="shared" si="3"/>
        <v>38.095238095238095</v>
      </c>
      <c r="IA36" s="10">
        <f t="shared" si="3"/>
        <v>57.142857142857146</v>
      </c>
      <c r="IB36" s="10">
        <f t="shared" si="3"/>
        <v>4.7619047619047619</v>
      </c>
      <c r="IC36" s="10">
        <f t="shared" si="3"/>
        <v>47.61904761904762</v>
      </c>
      <c r="ID36" s="10">
        <f t="shared" si="3"/>
        <v>42.857142857142861</v>
      </c>
      <c r="IE36" s="10">
        <f t="shared" si="3"/>
        <v>4.7619047619047619</v>
      </c>
      <c r="IF36" s="10">
        <f t="shared" si="3"/>
        <v>42.857142857142861</v>
      </c>
      <c r="IG36" s="10">
        <f t="shared" si="3"/>
        <v>57.142857142857146</v>
      </c>
      <c r="IH36" s="10">
        <f t="shared" si="3"/>
        <v>0</v>
      </c>
      <c r="II36" s="10">
        <f t="shared" si="3"/>
        <v>47.61904761904762</v>
      </c>
      <c r="IJ36" s="10">
        <f t="shared" si="3"/>
        <v>52.38095238095238</v>
      </c>
      <c r="IK36" s="10">
        <f t="shared" si="3"/>
        <v>0</v>
      </c>
      <c r="IL36" s="10">
        <f t="shared" si="3"/>
        <v>61.904761904761905</v>
      </c>
      <c r="IM36" s="10">
        <f t="shared" si="3"/>
        <v>38.095238095238095</v>
      </c>
      <c r="IN36" s="10">
        <f t="shared" si="3"/>
        <v>0</v>
      </c>
      <c r="IO36" s="10">
        <f t="shared" si="3"/>
        <v>47.61904761904762</v>
      </c>
      <c r="IP36" s="10">
        <f t="shared" si="3"/>
        <v>52.38095238095238</v>
      </c>
      <c r="IQ36" s="10">
        <f t="shared" si="3"/>
        <v>0</v>
      </c>
      <c r="IR36" s="10">
        <f t="shared" si="3"/>
        <v>19.047619047619047</v>
      </c>
      <c r="IS36" s="10">
        <f t="shared" si="3"/>
        <v>80.952380952380949</v>
      </c>
      <c r="IT36" s="10">
        <f t="shared" si="3"/>
        <v>0</v>
      </c>
      <c r="IU36" s="10">
        <f t="shared" si="3"/>
        <v>38.095238095238095</v>
      </c>
      <c r="IV36" s="10">
        <f t="shared" si="3"/>
        <v>61.904761904761905</v>
      </c>
      <c r="IW36" s="10">
        <f t="shared" si="3"/>
        <v>0</v>
      </c>
      <c r="IX36" s="10">
        <f t="shared" si="3"/>
        <v>47.61904761904762</v>
      </c>
      <c r="IY36" s="10">
        <f t="shared" si="3"/>
        <v>52.38095238095238</v>
      </c>
      <c r="IZ36" s="10">
        <f t="shared" ref="IZ36:LK36" si="4">IZ35/21%</f>
        <v>0</v>
      </c>
      <c r="JA36" s="10">
        <f t="shared" si="4"/>
        <v>33.333333333333336</v>
      </c>
      <c r="JB36" s="10">
        <f t="shared" si="4"/>
        <v>66.666666666666671</v>
      </c>
      <c r="JC36" s="10">
        <f t="shared" si="4"/>
        <v>0</v>
      </c>
      <c r="JD36" s="10">
        <f t="shared" si="4"/>
        <v>47.61904761904762</v>
      </c>
      <c r="JE36" s="10">
        <f t="shared" si="4"/>
        <v>42.857142857142861</v>
      </c>
      <c r="JF36" s="10">
        <f t="shared" si="4"/>
        <v>4.7619047619047619</v>
      </c>
      <c r="JG36" s="10">
        <f t="shared" si="4"/>
        <v>23.80952380952381</v>
      </c>
      <c r="JH36" s="10">
        <f t="shared" si="4"/>
        <v>71.428571428571431</v>
      </c>
      <c r="JI36" s="10">
        <f t="shared" si="4"/>
        <v>4.7619047619047619</v>
      </c>
      <c r="JJ36" s="10">
        <f t="shared" si="4"/>
        <v>47.61904761904762</v>
      </c>
      <c r="JK36" s="10">
        <f t="shared" si="4"/>
        <v>47.61904761904762</v>
      </c>
      <c r="JL36" s="10">
        <f t="shared" si="4"/>
        <v>4.7619047619047619</v>
      </c>
      <c r="JM36" s="10">
        <f t="shared" si="4"/>
        <v>42.857142857142861</v>
      </c>
      <c r="JN36" s="10">
        <f t="shared" si="4"/>
        <v>52.38095238095238</v>
      </c>
      <c r="JO36" s="10">
        <f t="shared" si="4"/>
        <v>4.7619047619047619</v>
      </c>
      <c r="JP36" s="10">
        <f t="shared" si="4"/>
        <v>52.38095238095238</v>
      </c>
      <c r="JQ36" s="10">
        <f t="shared" si="4"/>
        <v>47.61904761904762</v>
      </c>
      <c r="JR36" s="10">
        <f t="shared" si="4"/>
        <v>0</v>
      </c>
      <c r="JS36" s="10">
        <f t="shared" si="4"/>
        <v>42.857142857142861</v>
      </c>
      <c r="JT36" s="10">
        <f t="shared" si="4"/>
        <v>47.61904761904762</v>
      </c>
      <c r="JU36" s="10">
        <f t="shared" si="4"/>
        <v>9.5238095238095237</v>
      </c>
      <c r="JV36" s="10">
        <f t="shared" si="4"/>
        <v>28.571428571428573</v>
      </c>
      <c r="JW36" s="10">
        <f t="shared" si="4"/>
        <v>71.428571428571431</v>
      </c>
      <c r="JX36" s="10">
        <f t="shared" si="4"/>
        <v>0</v>
      </c>
      <c r="JY36" s="10">
        <f t="shared" si="4"/>
        <v>28.571428571428573</v>
      </c>
      <c r="JZ36" s="10">
        <f t="shared" si="4"/>
        <v>66.666666666666671</v>
      </c>
      <c r="KA36" s="10">
        <f t="shared" si="4"/>
        <v>4.7619047619047619</v>
      </c>
      <c r="KB36" s="10">
        <f t="shared" si="4"/>
        <v>28.571428571428573</v>
      </c>
      <c r="KC36" s="10">
        <f t="shared" si="4"/>
        <v>66.666666666666671</v>
      </c>
      <c r="KD36" s="10">
        <f t="shared" si="4"/>
        <v>4.7619047619047619</v>
      </c>
      <c r="KE36" s="10">
        <f t="shared" si="4"/>
        <v>42.857142857142861</v>
      </c>
      <c r="KF36" s="10">
        <f t="shared" si="4"/>
        <v>52.38095238095238</v>
      </c>
      <c r="KG36" s="10">
        <f t="shared" si="4"/>
        <v>0</v>
      </c>
      <c r="KH36" s="10">
        <f t="shared" si="4"/>
        <v>23.80952380952381</v>
      </c>
      <c r="KI36" s="10">
        <f t="shared" si="4"/>
        <v>66.666666666666671</v>
      </c>
      <c r="KJ36" s="10">
        <f t="shared" si="4"/>
        <v>9.5238095238095237</v>
      </c>
      <c r="KK36" s="10">
        <f t="shared" si="4"/>
        <v>42.857142857142861</v>
      </c>
      <c r="KL36" s="10">
        <f t="shared" si="4"/>
        <v>52.38095238095238</v>
      </c>
      <c r="KM36" s="10">
        <f t="shared" si="4"/>
        <v>4.7619047619047619</v>
      </c>
      <c r="KN36" s="10">
        <f t="shared" si="4"/>
        <v>38.095238095238095</v>
      </c>
      <c r="KO36" s="10">
        <f t="shared" si="4"/>
        <v>57.142857142857146</v>
      </c>
      <c r="KP36" s="10">
        <f t="shared" si="4"/>
        <v>4.7619047619047619</v>
      </c>
      <c r="KQ36" s="10">
        <f t="shared" si="4"/>
        <v>47.61904761904762</v>
      </c>
      <c r="KR36" s="10">
        <f t="shared" si="4"/>
        <v>42.857142857142861</v>
      </c>
      <c r="KS36" s="10">
        <f t="shared" si="4"/>
        <v>9.5238095238095237</v>
      </c>
      <c r="KT36" s="10">
        <f t="shared" si="4"/>
        <v>42.857142857142861</v>
      </c>
      <c r="KU36" s="10">
        <f t="shared" si="4"/>
        <v>52.38095238095238</v>
      </c>
      <c r="KV36" s="10">
        <f t="shared" si="4"/>
        <v>0</v>
      </c>
      <c r="KW36" s="10">
        <f t="shared" si="4"/>
        <v>47.61904761904762</v>
      </c>
      <c r="KX36" s="10">
        <f t="shared" si="4"/>
        <v>52.38095238095238</v>
      </c>
      <c r="KY36" s="10">
        <f t="shared" si="4"/>
        <v>0</v>
      </c>
      <c r="KZ36" s="10">
        <f t="shared" si="4"/>
        <v>57.142857142857146</v>
      </c>
      <c r="LA36" s="10">
        <f t="shared" si="4"/>
        <v>42.857142857142861</v>
      </c>
      <c r="LB36" s="10">
        <f t="shared" si="4"/>
        <v>0</v>
      </c>
      <c r="LC36" s="10">
        <f t="shared" si="4"/>
        <v>47.61904761904762</v>
      </c>
      <c r="LD36" s="10">
        <f t="shared" si="4"/>
        <v>52.38095238095238</v>
      </c>
      <c r="LE36" s="10">
        <f t="shared" si="4"/>
        <v>0</v>
      </c>
      <c r="LF36" s="10">
        <f t="shared" si="4"/>
        <v>23.80952380952381</v>
      </c>
      <c r="LG36" s="10">
        <f t="shared" si="4"/>
        <v>76.19047619047619</v>
      </c>
      <c r="LH36" s="10">
        <f t="shared" si="4"/>
        <v>0</v>
      </c>
      <c r="LI36" s="10">
        <f t="shared" si="4"/>
        <v>33.333333333333336</v>
      </c>
      <c r="LJ36" s="10">
        <f t="shared" si="4"/>
        <v>66.666666666666671</v>
      </c>
      <c r="LK36" s="10">
        <f t="shared" si="4"/>
        <v>0</v>
      </c>
      <c r="LL36" s="10">
        <f t="shared" ref="LL36:NJ36" si="5">LL35/21%</f>
        <v>47.61904761904762</v>
      </c>
      <c r="LM36" s="10">
        <f t="shared" si="5"/>
        <v>52.38095238095238</v>
      </c>
      <c r="LN36" s="10">
        <f t="shared" si="5"/>
        <v>0</v>
      </c>
      <c r="LO36" s="10">
        <f t="shared" si="5"/>
        <v>38.095238095238095</v>
      </c>
      <c r="LP36" s="10">
        <f t="shared" si="5"/>
        <v>61.904761904761905</v>
      </c>
      <c r="LQ36" s="10">
        <f t="shared" si="5"/>
        <v>0</v>
      </c>
      <c r="LR36" s="10">
        <f t="shared" si="5"/>
        <v>42.857142857142861</v>
      </c>
      <c r="LS36" s="10">
        <f t="shared" si="5"/>
        <v>47.61904761904762</v>
      </c>
      <c r="LT36" s="10">
        <f t="shared" si="5"/>
        <v>4.7619047619047619</v>
      </c>
      <c r="LU36" s="10">
        <f t="shared" si="5"/>
        <v>23.80952380952381</v>
      </c>
      <c r="LV36" s="10">
        <f t="shared" si="5"/>
        <v>71.428571428571431</v>
      </c>
      <c r="LW36" s="10">
        <f t="shared" si="5"/>
        <v>4.7619047619047619</v>
      </c>
      <c r="LX36" s="10">
        <f t="shared" si="5"/>
        <v>52.38095238095238</v>
      </c>
      <c r="LY36" s="10">
        <f t="shared" si="5"/>
        <v>42.857142857142861</v>
      </c>
      <c r="LZ36" s="10">
        <f t="shared" si="5"/>
        <v>4.7619047619047619</v>
      </c>
      <c r="MA36" s="10">
        <f t="shared" si="5"/>
        <v>38.095238095238095</v>
      </c>
      <c r="MB36" s="10">
        <f t="shared" si="5"/>
        <v>57.142857142857146</v>
      </c>
      <c r="MC36" s="10">
        <f t="shared" si="5"/>
        <v>4.7619047619047619</v>
      </c>
      <c r="MD36" s="10">
        <f t="shared" si="5"/>
        <v>52.38095238095238</v>
      </c>
      <c r="ME36" s="10">
        <f t="shared" si="5"/>
        <v>47.61904761904762</v>
      </c>
      <c r="MF36" s="10">
        <f t="shared" si="5"/>
        <v>0</v>
      </c>
      <c r="MG36" s="10">
        <f t="shared" si="5"/>
        <v>47.61904761904762</v>
      </c>
      <c r="MH36" s="10">
        <f t="shared" si="5"/>
        <v>47.61904761904762</v>
      </c>
      <c r="MI36" s="10">
        <f t="shared" si="5"/>
        <v>4.7619047619047619</v>
      </c>
      <c r="MJ36" s="10">
        <f t="shared" si="5"/>
        <v>23.80952380952381</v>
      </c>
      <c r="MK36" s="10">
        <f t="shared" si="5"/>
        <v>71.428571428571431</v>
      </c>
      <c r="ML36" s="10">
        <f t="shared" si="5"/>
        <v>4.7619047619047619</v>
      </c>
      <c r="MM36" s="10">
        <f t="shared" si="5"/>
        <v>28.571428571428573</v>
      </c>
      <c r="MN36" s="10">
        <f t="shared" si="5"/>
        <v>66.666666666666671</v>
      </c>
      <c r="MO36" s="10">
        <f t="shared" si="5"/>
        <v>4.7619047619047619</v>
      </c>
      <c r="MP36" s="10">
        <f t="shared" si="5"/>
        <v>33.333333333333336</v>
      </c>
      <c r="MQ36" s="10">
        <f t="shared" si="5"/>
        <v>66.666666666666671</v>
      </c>
      <c r="MR36" s="10">
        <f t="shared" si="5"/>
        <v>0</v>
      </c>
      <c r="MS36" s="10">
        <f t="shared" si="5"/>
        <v>42.857142857142861</v>
      </c>
      <c r="MT36" s="10">
        <f t="shared" si="5"/>
        <v>52.38095238095238</v>
      </c>
      <c r="MU36" s="10">
        <f t="shared" si="5"/>
        <v>4.7619047619047619</v>
      </c>
      <c r="MV36" s="10">
        <f t="shared" si="5"/>
        <v>38.095238095238095</v>
      </c>
      <c r="MW36" s="10">
        <f t="shared" si="5"/>
        <v>57.142857142857146</v>
      </c>
      <c r="MX36" s="10">
        <f t="shared" si="5"/>
        <v>0</v>
      </c>
      <c r="MY36" s="10">
        <f t="shared" si="5"/>
        <v>47.61904761904762</v>
      </c>
      <c r="MZ36" s="10">
        <f t="shared" si="5"/>
        <v>42.857142857142861</v>
      </c>
      <c r="NA36" s="10">
        <f t="shared" si="5"/>
        <v>9.5238095238095237</v>
      </c>
      <c r="NB36" s="10">
        <f t="shared" si="5"/>
        <v>42.857142857142861</v>
      </c>
      <c r="NC36" s="10">
        <f t="shared" si="5"/>
        <v>52.38095238095238</v>
      </c>
      <c r="ND36" s="10">
        <f t="shared" si="5"/>
        <v>4.7619047619047619</v>
      </c>
      <c r="NE36" s="10">
        <f t="shared" si="5"/>
        <v>47.61904761904762</v>
      </c>
      <c r="NF36" s="10">
        <f t="shared" si="5"/>
        <v>47.61904761904762</v>
      </c>
      <c r="NG36" s="10">
        <f t="shared" si="5"/>
        <v>4.7619047619047619</v>
      </c>
      <c r="NH36" s="10">
        <f t="shared" si="5"/>
        <v>57.142857142857146</v>
      </c>
      <c r="NI36" s="10">
        <f t="shared" si="5"/>
        <v>38.095238095238095</v>
      </c>
      <c r="NJ36" s="10">
        <f t="shared" si="5"/>
        <v>4.7619047619047619</v>
      </c>
      <c r="NK36" s="47"/>
    </row>
    <row r="37" spans="1:375" ht="18.75" customHeight="1">
      <c r="Z37" s="158"/>
      <c r="BT37" s="158"/>
      <c r="CV37" s="158"/>
      <c r="DV37" s="159"/>
    </row>
    <row r="38" spans="1:375" ht="18.75" customHeight="1">
      <c r="B38" t="s">
        <v>2505</v>
      </c>
      <c r="BT38" s="158"/>
      <c r="CV38" s="158"/>
      <c r="HD38" s="159"/>
      <c r="IJ38" s="159"/>
    </row>
    <row r="39" spans="1:375" ht="18.75" customHeight="1">
      <c r="B39" t="s">
        <v>2506</v>
      </c>
      <c r="C39" t="s">
        <v>2509</v>
      </c>
      <c r="D39">
        <f>(C36+F36+I36+L36+O36+R36+U36+X36+AA36+AD36+AG36+AJ36+AM36+AP36+AS36+AV36+AY36)/17</f>
        <v>41.456582633053216</v>
      </c>
      <c r="E39">
        <f>D39/100*21</f>
        <v>8.7058823529411757</v>
      </c>
      <c r="BT39" s="158"/>
      <c r="CV39" s="158"/>
      <c r="EM39" s="159"/>
    </row>
    <row r="40" spans="1:375" ht="18.75" customHeight="1">
      <c r="B40" t="s">
        <v>2507</v>
      </c>
      <c r="C40" t="s">
        <v>2509</v>
      </c>
      <c r="D40">
        <f>(D36+G36+J36+M36+P36+S36+V36+Y36+AB36+AE36+AH36+AK36+AN36+AQ36+AT36+AW36+AZ36)/17</f>
        <v>54.901960784313729</v>
      </c>
      <c r="E40">
        <f t="shared" ref="E40:E57" si="6">D40/100*21</f>
        <v>11.529411764705884</v>
      </c>
      <c r="CV40" s="158"/>
      <c r="JH40" s="159"/>
    </row>
    <row r="41" spans="1:375" ht="18.75" customHeight="1">
      <c r="B41" t="s">
        <v>2508</v>
      </c>
      <c r="C41" t="s">
        <v>2509</v>
      </c>
      <c r="D41">
        <f>(E36+H36+K36+N36+Q36+T36+W36+Z36+AC36+AF36+AI36+AL36+AO36+AR36+AU36+AX36+BA36)/17</f>
        <v>3.0812324929971986</v>
      </c>
      <c r="E41">
        <f t="shared" si="6"/>
        <v>0.64705882352941169</v>
      </c>
    </row>
    <row r="42" spans="1:375" ht="18.75" customHeight="1">
      <c r="E42">
        <f t="shared" si="6"/>
        <v>0</v>
      </c>
    </row>
    <row r="43" spans="1:375" ht="18.75" customHeight="1">
      <c r="B43" t="s">
        <v>2506</v>
      </c>
      <c r="C43" t="s">
        <v>2510</v>
      </c>
      <c r="D43">
        <f>(BB36+BE36+BH36+BK36+BN36+BQ36+BT36+BW36+BZ36+CC36+CF36+CI36+CL36+CO36+CR36+CU36+CX36+DA36+DD36+DG36+DJ36+DM36+DP36+DS36+DV36+DY36+EB36+EE36+EH36)/29</f>
        <v>37.931034482758619</v>
      </c>
      <c r="E43">
        <f t="shared" si="6"/>
        <v>7.9655172413793096</v>
      </c>
    </row>
    <row r="44" spans="1:375" ht="18.75" customHeight="1">
      <c r="B44" t="s">
        <v>2507</v>
      </c>
      <c r="C44" t="s">
        <v>2510</v>
      </c>
      <c r="D44">
        <f>(BC36+BF36+BI36+BL36+BO36+BR36+BU36+BX36+CA36+CD36+CG36+CJ36+CM36+CP36+CS36+CV36+CY36+DB36+DE36+DH36+DK36+DN36+DQ36+DT36+DW36+DZ36+EC36+EF36+EI36)/29</f>
        <v>55.993431855500823</v>
      </c>
      <c r="E44">
        <f t="shared" si="6"/>
        <v>11.758620689655173</v>
      </c>
    </row>
    <row r="45" spans="1:375" ht="18.75" customHeight="1">
      <c r="B45" t="s">
        <v>2508</v>
      </c>
      <c r="C45" t="s">
        <v>2510</v>
      </c>
      <c r="D45">
        <f>(BD36+BG36+BJ36+BM36+BP36+BS36+BV36+BY36+CB36+CE36+CH36+CK36+CN36+CQ36+CT36+CW36+CZ36+DC36+DF36+DI36+DL36+DO36+DR36+DU36+DX36+EA36+ED36+EG36+EJ36)/29</f>
        <v>5.5829228243021332</v>
      </c>
      <c r="E45">
        <f t="shared" si="6"/>
        <v>1.172413793103448</v>
      </c>
    </row>
    <row r="46" spans="1:375" ht="18.75" customHeight="1">
      <c r="E46">
        <v>0</v>
      </c>
    </row>
    <row r="47" spans="1:375" ht="18.75" customHeight="1">
      <c r="B47" t="s">
        <v>2506</v>
      </c>
      <c r="C47" t="s">
        <v>2511</v>
      </c>
      <c r="D47">
        <f>(EK36+EN36+EQ36+ET36+EW36+EZ36+FC36+FF36+FI36)/9</f>
        <v>35.978835978835974</v>
      </c>
      <c r="E47">
        <f t="shared" si="6"/>
        <v>7.5555555555555554</v>
      </c>
    </row>
    <row r="48" spans="1:375" ht="18.75" customHeight="1">
      <c r="B48" t="s">
        <v>2507</v>
      </c>
      <c r="C48" t="s">
        <v>2511</v>
      </c>
      <c r="D48">
        <f>(EL36+EO36+ER36+EU36+EX36+FA36+FD36+FG36+FJ36)/9</f>
        <v>57.142857142857146</v>
      </c>
      <c r="E48">
        <f t="shared" si="6"/>
        <v>12.000000000000002</v>
      </c>
    </row>
    <row r="49" spans="2:5" ht="18.75" customHeight="1">
      <c r="B49" t="s">
        <v>2508</v>
      </c>
      <c r="C49" t="s">
        <v>2511</v>
      </c>
      <c r="D49">
        <f>(EM36+EP36+ES36+EV36+EY36+FB36+FE36+FH36+FK36)/9</f>
        <v>6.3492063492063489</v>
      </c>
      <c r="E49">
        <f t="shared" si="6"/>
        <v>1.3333333333333333</v>
      </c>
    </row>
    <row r="50" spans="2:5" ht="18.75" customHeight="1">
      <c r="E50">
        <f t="shared" si="6"/>
        <v>0</v>
      </c>
    </row>
    <row r="51" spans="2:5" ht="18.75" customHeight="1">
      <c r="B51" t="s">
        <v>2506</v>
      </c>
      <c r="C51" t="s">
        <v>2512</v>
      </c>
      <c r="D51">
        <f>(FO36+FR36+FU36+FX36+GA36+GD36+GG36+GJ36+GM36+GP36+GS36+GV36+GY36+HB36+HE36+HH36+HK36+HN36+HQ36+HT36+HW36+HZ36+IC36+IF36+II36+IL36+IO36+IR36+IU36+IX36+JA36+JD36+JG36+JJ36+JM36+JP36+JS36+JV36+JY36+KB36+KE36+KH36+KK36+KN36+KQ36+KT36+KW36)/47</f>
        <v>39.412360688956454</v>
      </c>
      <c r="E51">
        <f t="shared" si="6"/>
        <v>8.276595744680856</v>
      </c>
    </row>
    <row r="52" spans="2:5" ht="18.75" customHeight="1">
      <c r="B52" t="s">
        <v>2507</v>
      </c>
      <c r="C52" t="s">
        <v>2512</v>
      </c>
      <c r="D52">
        <f>(FP36+FS36+FV36+FY36+GB36+GE36+GH36+GK36+GN36+GQ36+GT36+GW36+GZ36+HC36+HF36+HI36+HL36+HO36+HR36+HU36+HX36+IA36+ID36+IG36+IJ36+IM36+IP36+IS36+IV36+IY36+JB36+JE36+JH36+JK36+JN36+JQ36+JT36+JW36+JZ36+KC36+KF36+KI36+KL36+KO36+KR36+KU36+KX36)/47</f>
        <v>56.940222897669685</v>
      </c>
      <c r="E52">
        <f t="shared" si="6"/>
        <v>11.957446808510635</v>
      </c>
    </row>
    <row r="53" spans="2:5" ht="18.75" customHeight="1">
      <c r="B53" t="s">
        <v>2508</v>
      </c>
      <c r="C53" t="s">
        <v>2512</v>
      </c>
      <c r="D53">
        <f>(FQ36+FT36+FW36+FZ36+GC36+GF36+GI36+GL36+GO36+GR36+GU36+GX36+HA36+HD36+HG36+HJ36+HM36+HP36+HS36+HV36+HY36+IB36+IE36+IH36+IK36+IN36+IQ36+IT36+IW36+IZ36+JC36+JF36+JI36+JL36+JO36+JR36+JU36+JX36+KA36+KD36+KG36+KJ36+KM36+KP36+KS36+KV36+KY36)/47</f>
        <v>3.0395136778115495</v>
      </c>
      <c r="E53">
        <f t="shared" si="6"/>
        <v>0.63829787234042545</v>
      </c>
    </row>
    <row r="54" spans="2:5" ht="18.75" customHeight="1">
      <c r="E54">
        <f t="shared" si="6"/>
        <v>0</v>
      </c>
    </row>
    <row r="55" spans="2:5" ht="18.75" customHeight="1">
      <c r="B55" t="s">
        <v>2506</v>
      </c>
      <c r="C55" t="s">
        <v>2513</v>
      </c>
      <c r="D55">
        <f>(KZ36+LC36+LF36+LI36+LL36+LO36+LR36+LU36+LX36+MA36+MD36+MG36+MJ36+MM36+MP36+MS36+MV36+MY36+NB36+NE36+NH36)/21</f>
        <v>41.269841269841265</v>
      </c>
      <c r="E55">
        <f t="shared" si="6"/>
        <v>8.6666666666666661</v>
      </c>
    </row>
    <row r="56" spans="2:5" ht="18.75" customHeight="1">
      <c r="B56" t="s">
        <v>2507</v>
      </c>
      <c r="C56" t="s">
        <v>2513</v>
      </c>
      <c r="D56">
        <f>(LA36+LD36+LG36+LJ36+LM36+LP36+LS36+LV36+LY36+MB36+ME36+MH36+MK36+MN36+MQ36+MT36+MW36+MZ36+NC36+NF36+NI36)/21</f>
        <v>55.328798185941046</v>
      </c>
      <c r="E56">
        <f t="shared" si="6"/>
        <v>11.619047619047619</v>
      </c>
    </row>
    <row r="57" spans="2:5" ht="18.75" customHeight="1">
      <c r="B57" t="s">
        <v>2508</v>
      </c>
      <c r="C57" t="s">
        <v>2513</v>
      </c>
      <c r="D57">
        <f>(LB36+LE36+LH36+LK36+LN36+LQ36+LT36+LW36+LZ36+MC36+MF36+MI36+ML36+MO36+MR36+MU36+MX36+NA36+ND36+NG36+NJ36)/21</f>
        <v>2.947845804988662</v>
      </c>
      <c r="E57">
        <f t="shared" si="6"/>
        <v>0.61904761904761907</v>
      </c>
    </row>
  </sheetData>
  <mergeCells count="275">
    <mergeCell ref="A36:B36"/>
    <mergeCell ref="MV12:MX12"/>
    <mergeCell ref="MY12:NA12"/>
    <mergeCell ref="NB12:ND12"/>
    <mergeCell ref="NE12:NG12"/>
    <mergeCell ref="NH12:NJ12"/>
    <mergeCell ref="A35:B35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MV11:MX11"/>
    <mergeCell ref="MY11:NA11"/>
    <mergeCell ref="NB11:ND11"/>
    <mergeCell ref="NE11:NG11"/>
    <mergeCell ref="NH11:NJ11"/>
    <mergeCell ref="C12:E12"/>
    <mergeCell ref="F12:H12"/>
    <mergeCell ref="I12:K12"/>
    <mergeCell ref="L12:N12"/>
    <mergeCell ref="O12:Q12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AM11:AO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JP4:KY4"/>
    <mergeCell ref="KZ4:NJ4"/>
    <mergeCell ref="C5:BA10"/>
    <mergeCell ref="BB5:CE5"/>
    <mergeCell ref="CF5:DF5"/>
    <mergeCell ref="DG5:EJ5"/>
    <mergeCell ref="EK5:FN5"/>
    <mergeCell ref="FO5:GL5"/>
    <mergeCell ref="GM5:HS5"/>
    <mergeCell ref="HT5:IQ5"/>
    <mergeCell ref="DG4:EJ4"/>
    <mergeCell ref="EK4:FN4"/>
    <mergeCell ref="FO4:GL4"/>
    <mergeCell ref="GM4:HS4"/>
    <mergeCell ref="HT4:IQ4"/>
    <mergeCell ref="IR4:JO4"/>
    <mergeCell ref="IR5:JO5"/>
    <mergeCell ref="JP5:KY5"/>
    <mergeCell ref="KZ5:NJ5"/>
    <mergeCell ref="A2:U2"/>
    <mergeCell ref="A4:A13"/>
    <mergeCell ref="B4:B13"/>
    <mergeCell ref="C4:BA4"/>
    <mergeCell ref="BB4:CE4"/>
    <mergeCell ref="CF4:DF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58"/>
  <sheetViews>
    <sheetView workbookViewId="0">
      <selection activeCell="G43" sqref="G43:H43"/>
    </sheetView>
  </sheetViews>
  <sheetFormatPr defaultRowHeight="20.25" customHeight="1"/>
  <cols>
    <col min="1" max="1" width="5.140625" customWidth="1"/>
    <col min="2" max="2" width="37.42578125" customWidth="1"/>
  </cols>
  <sheetData>
    <row r="1" spans="1:374" ht="20.25" customHeight="1">
      <c r="A1" s="5" t="s">
        <v>79</v>
      </c>
      <c r="B1" s="12" t="s">
        <v>131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5" t="s">
        <v>79</v>
      </c>
      <c r="AX1" s="12" t="s">
        <v>131</v>
      </c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6"/>
      <c r="BJ1" s="6"/>
      <c r="BK1" s="6"/>
      <c r="BL1" s="6"/>
      <c r="BM1" s="6"/>
      <c r="BN1" s="6"/>
      <c r="BO1" s="6"/>
      <c r="BP1" s="6"/>
      <c r="BQ1" s="6"/>
    </row>
    <row r="2" spans="1:374" ht="20.25" customHeight="1">
      <c r="A2" s="112" t="s">
        <v>2614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112" t="s">
        <v>2523</v>
      </c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</row>
    <row r="3" spans="1:374" ht="20.25" customHeight="1">
      <c r="A3" s="71" t="s">
        <v>0</v>
      </c>
      <c r="B3" s="71" t="s">
        <v>1</v>
      </c>
      <c r="C3" s="72" t="s">
        <v>29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8" t="s">
        <v>2</v>
      </c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 t="s">
        <v>2</v>
      </c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9"/>
      <c r="DG3" s="78" t="s">
        <v>2</v>
      </c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3" t="s">
        <v>45</v>
      </c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4"/>
      <c r="FO3" s="82" t="s">
        <v>55</v>
      </c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91" t="s">
        <v>55</v>
      </c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83" t="s">
        <v>55</v>
      </c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4"/>
      <c r="IR3" s="91" t="s">
        <v>55</v>
      </c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79" t="s">
        <v>55</v>
      </c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9"/>
      <c r="KZ3" s="65" t="s">
        <v>67</v>
      </c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1"/>
    </row>
    <row r="4" spans="1:374" ht="20.25" customHeight="1">
      <c r="A4" s="71"/>
      <c r="B4" s="71"/>
      <c r="C4" s="75" t="s">
        <v>30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 t="s">
        <v>28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80" t="s">
        <v>3</v>
      </c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59"/>
      <c r="DG4" s="80" t="s">
        <v>237</v>
      </c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76" t="s">
        <v>247</v>
      </c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7"/>
      <c r="FO4" s="75" t="s">
        <v>80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85" t="s">
        <v>56</v>
      </c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7"/>
      <c r="HT4" s="81" t="s">
        <v>81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90" t="s">
        <v>82</v>
      </c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85" t="s">
        <v>57</v>
      </c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7"/>
      <c r="KZ4" s="59" t="s">
        <v>68</v>
      </c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7"/>
    </row>
    <row r="5" spans="1:374" ht="20.25" customHeight="1">
      <c r="A5" s="71"/>
      <c r="B5" s="71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23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32"/>
      <c r="EL5" s="19"/>
      <c r="EM5" s="19"/>
      <c r="EN5" s="19"/>
      <c r="EO5" s="19"/>
      <c r="EP5" s="19"/>
      <c r="EQ5" s="19"/>
      <c r="ER5" s="19"/>
      <c r="ES5" s="19"/>
      <c r="ET5" s="19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23"/>
      <c r="MY5" s="4"/>
      <c r="MZ5" s="4"/>
      <c r="NA5" s="4"/>
      <c r="NB5" s="4"/>
      <c r="NC5" s="4"/>
      <c r="ND5" s="4"/>
      <c r="NE5" s="4"/>
      <c r="NF5" s="4"/>
      <c r="NG5" s="23"/>
      <c r="NH5" s="4"/>
      <c r="NI5" s="4"/>
      <c r="NJ5" s="4"/>
    </row>
    <row r="6" spans="1:374" ht="20.25" customHeight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3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1"/>
      <c r="EL6" s="4"/>
      <c r="EM6" s="4"/>
      <c r="EN6" s="4"/>
      <c r="EO6" s="4"/>
      <c r="EP6" s="4"/>
      <c r="EQ6" s="4"/>
      <c r="ER6" s="4"/>
      <c r="ES6" s="4"/>
      <c r="ET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3"/>
      <c r="MY6" s="4"/>
      <c r="MZ6" s="4"/>
      <c r="NA6" s="4"/>
      <c r="NB6" s="4"/>
      <c r="NC6" s="4"/>
      <c r="ND6" s="4"/>
      <c r="NE6" s="4"/>
      <c r="NF6" s="4"/>
      <c r="NG6" s="23"/>
      <c r="NH6" s="4"/>
      <c r="NI6" s="4"/>
      <c r="NJ6" s="4"/>
    </row>
    <row r="7" spans="1:374" ht="20.25" customHeight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3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1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3"/>
      <c r="MY7" s="4"/>
      <c r="MZ7" s="4"/>
      <c r="NA7" s="4"/>
      <c r="NB7" s="4"/>
      <c r="NC7" s="4"/>
      <c r="ND7" s="4"/>
      <c r="NE7" s="4"/>
      <c r="NF7" s="4"/>
      <c r="NG7" s="23"/>
      <c r="NH7" s="4"/>
      <c r="NI7" s="4"/>
      <c r="NJ7" s="4"/>
    </row>
    <row r="8" spans="1:374" ht="20.25" customHeight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3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1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3"/>
      <c r="MY8" s="4"/>
      <c r="MZ8" s="4"/>
      <c r="NA8" s="4"/>
      <c r="NB8" s="4"/>
      <c r="NC8" s="4"/>
      <c r="ND8" s="4"/>
      <c r="NE8" s="4"/>
      <c r="NF8" s="4"/>
      <c r="NG8" s="23"/>
      <c r="NH8" s="4"/>
      <c r="NI8" s="4"/>
      <c r="NJ8" s="4"/>
    </row>
    <row r="9" spans="1:374" ht="20.25" customHeight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3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1"/>
      <c r="EL9" s="4"/>
      <c r="EM9" s="4"/>
      <c r="EN9" s="4"/>
      <c r="EO9" s="4"/>
      <c r="EP9" s="4"/>
      <c r="EQ9" s="4"/>
      <c r="ER9" s="4"/>
      <c r="ES9" s="4"/>
      <c r="ET9" s="2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3"/>
      <c r="MY9" s="4"/>
      <c r="MZ9" s="4"/>
      <c r="NA9" s="4"/>
      <c r="NB9" s="4"/>
      <c r="NC9" s="4"/>
      <c r="ND9" s="4"/>
      <c r="NE9" s="4"/>
      <c r="NF9" s="4"/>
      <c r="NG9" s="23"/>
      <c r="NH9" s="4"/>
      <c r="NI9" s="4"/>
      <c r="NJ9" s="4"/>
    </row>
    <row r="10" spans="1:374" ht="20.25" customHeight="1" thickBot="1">
      <c r="A10" s="71"/>
      <c r="B10" s="71"/>
      <c r="C10" s="95" t="s">
        <v>132</v>
      </c>
      <c r="D10" s="92" t="s">
        <v>5</v>
      </c>
      <c r="E10" s="92" t="s">
        <v>6</v>
      </c>
      <c r="F10" s="75" t="s">
        <v>215</v>
      </c>
      <c r="G10" s="75" t="s">
        <v>7</v>
      </c>
      <c r="H10" s="75" t="s">
        <v>8</v>
      </c>
      <c r="I10" s="75" t="s">
        <v>133</v>
      </c>
      <c r="J10" s="75" t="s">
        <v>9</v>
      </c>
      <c r="K10" s="75" t="s">
        <v>10</v>
      </c>
      <c r="L10" s="92" t="s">
        <v>134</v>
      </c>
      <c r="M10" s="92" t="s">
        <v>9</v>
      </c>
      <c r="N10" s="92" t="s">
        <v>10</v>
      </c>
      <c r="O10" s="92" t="s">
        <v>135</v>
      </c>
      <c r="P10" s="92" t="s">
        <v>11</v>
      </c>
      <c r="Q10" s="92" t="s">
        <v>4</v>
      </c>
      <c r="R10" s="92" t="s">
        <v>136</v>
      </c>
      <c r="S10" s="92" t="s">
        <v>6</v>
      </c>
      <c r="T10" s="92" t="s">
        <v>12</v>
      </c>
      <c r="U10" s="92" t="s">
        <v>137</v>
      </c>
      <c r="V10" s="92" t="s">
        <v>6</v>
      </c>
      <c r="W10" s="92" t="s">
        <v>12</v>
      </c>
      <c r="X10" s="93" t="s">
        <v>138</v>
      </c>
      <c r="Y10" s="94" t="s">
        <v>10</v>
      </c>
      <c r="Z10" s="95" t="s">
        <v>13</v>
      </c>
      <c r="AA10" s="92" t="s">
        <v>139</v>
      </c>
      <c r="AB10" s="92" t="s">
        <v>14</v>
      </c>
      <c r="AC10" s="92" t="s">
        <v>15</v>
      </c>
      <c r="AD10" s="92" t="s">
        <v>140</v>
      </c>
      <c r="AE10" s="92" t="s">
        <v>4</v>
      </c>
      <c r="AF10" s="92" t="s">
        <v>5</v>
      </c>
      <c r="AG10" s="92" t="s">
        <v>141</v>
      </c>
      <c r="AH10" s="92" t="s">
        <v>12</v>
      </c>
      <c r="AI10" s="92" t="s">
        <v>7</v>
      </c>
      <c r="AJ10" s="96" t="s">
        <v>216</v>
      </c>
      <c r="AK10" s="76"/>
      <c r="AL10" s="76"/>
      <c r="AM10" s="96" t="s">
        <v>142</v>
      </c>
      <c r="AN10" s="76"/>
      <c r="AO10" s="76"/>
      <c r="AP10" s="96" t="s">
        <v>143</v>
      </c>
      <c r="AQ10" s="76"/>
      <c r="AR10" s="76"/>
      <c r="AS10" s="96" t="s">
        <v>144</v>
      </c>
      <c r="AT10" s="76"/>
      <c r="AU10" s="76"/>
      <c r="AV10" s="96" t="s">
        <v>145</v>
      </c>
      <c r="AW10" s="76"/>
      <c r="AX10" s="76"/>
      <c r="AY10" s="96" t="s">
        <v>146</v>
      </c>
      <c r="AZ10" s="76"/>
      <c r="BA10" s="76"/>
      <c r="BB10" s="95" t="s">
        <v>147</v>
      </c>
      <c r="BC10" s="92"/>
      <c r="BD10" s="92"/>
      <c r="BE10" s="93" t="s">
        <v>217</v>
      </c>
      <c r="BF10" s="94"/>
      <c r="BG10" s="95"/>
      <c r="BH10" s="93" t="s">
        <v>148</v>
      </c>
      <c r="BI10" s="94"/>
      <c r="BJ10" s="95"/>
      <c r="BK10" s="92" t="s">
        <v>149</v>
      </c>
      <c r="BL10" s="92"/>
      <c r="BM10" s="92"/>
      <c r="BN10" s="92" t="s">
        <v>150</v>
      </c>
      <c r="BO10" s="92"/>
      <c r="BP10" s="92"/>
      <c r="BQ10" s="92" t="s">
        <v>151</v>
      </c>
      <c r="BR10" s="92"/>
      <c r="BS10" s="92"/>
      <c r="BT10" s="99" t="s">
        <v>152</v>
      </c>
      <c r="BU10" s="99"/>
      <c r="BV10" s="99"/>
      <c r="BW10" s="92" t="s">
        <v>153</v>
      </c>
      <c r="BX10" s="92"/>
      <c r="BY10" s="92"/>
      <c r="BZ10" s="92" t="s">
        <v>154</v>
      </c>
      <c r="CA10" s="92"/>
      <c r="CB10" s="92"/>
      <c r="CC10" s="92" t="s">
        <v>155</v>
      </c>
      <c r="CD10" s="92"/>
      <c r="CE10" s="92"/>
      <c r="CF10" s="92" t="s">
        <v>156</v>
      </c>
      <c r="CG10" s="92"/>
      <c r="CH10" s="92"/>
      <c r="CI10" s="92" t="s">
        <v>218</v>
      </c>
      <c r="CJ10" s="92"/>
      <c r="CK10" s="92"/>
      <c r="CL10" s="97" t="s">
        <v>157</v>
      </c>
      <c r="CM10" s="97"/>
      <c r="CN10" s="97"/>
      <c r="CO10" s="97" t="s">
        <v>158</v>
      </c>
      <c r="CP10" s="97"/>
      <c r="CQ10" s="98"/>
      <c r="CR10" s="75" t="s">
        <v>159</v>
      </c>
      <c r="CS10" s="75"/>
      <c r="CT10" s="75"/>
      <c r="CU10" s="75" t="s">
        <v>160</v>
      </c>
      <c r="CV10" s="75"/>
      <c r="CW10" s="75"/>
      <c r="CX10" s="80" t="s">
        <v>161</v>
      </c>
      <c r="CY10" s="80"/>
      <c r="CZ10" s="80"/>
      <c r="DA10" s="75" t="s">
        <v>162</v>
      </c>
      <c r="DB10" s="75"/>
      <c r="DC10" s="75"/>
      <c r="DD10" s="75" t="s">
        <v>163</v>
      </c>
      <c r="DE10" s="75"/>
      <c r="DF10" s="96"/>
      <c r="DG10" s="75" t="s">
        <v>219</v>
      </c>
      <c r="DH10" s="75"/>
      <c r="DI10" s="75"/>
      <c r="DJ10" s="75" t="s">
        <v>238</v>
      </c>
      <c r="DK10" s="75"/>
      <c r="DL10" s="75"/>
      <c r="DM10" s="75" t="s">
        <v>239</v>
      </c>
      <c r="DN10" s="75"/>
      <c r="DO10" s="75"/>
      <c r="DP10" s="75" t="s">
        <v>240</v>
      </c>
      <c r="DQ10" s="75"/>
      <c r="DR10" s="75"/>
      <c r="DS10" s="75" t="s">
        <v>241</v>
      </c>
      <c r="DT10" s="75"/>
      <c r="DU10" s="75"/>
      <c r="DV10" s="75" t="s">
        <v>242</v>
      </c>
      <c r="DW10" s="75"/>
      <c r="DX10" s="75"/>
      <c r="DY10" s="75" t="s">
        <v>243</v>
      </c>
      <c r="DZ10" s="75"/>
      <c r="EA10" s="75"/>
      <c r="EB10" s="75" t="s">
        <v>244</v>
      </c>
      <c r="EC10" s="75"/>
      <c r="ED10" s="75"/>
      <c r="EE10" s="75" t="s">
        <v>245</v>
      </c>
      <c r="EF10" s="75"/>
      <c r="EG10" s="75"/>
      <c r="EH10" s="75" t="s">
        <v>246</v>
      </c>
      <c r="EI10" s="75"/>
      <c r="EJ10" s="75"/>
      <c r="EK10" s="66" t="s">
        <v>164</v>
      </c>
      <c r="EL10" s="66"/>
      <c r="EM10" s="67"/>
      <c r="EN10" s="59" t="s">
        <v>220</v>
      </c>
      <c r="EO10" s="66"/>
      <c r="EP10" s="67"/>
      <c r="EQ10" s="59" t="s">
        <v>165</v>
      </c>
      <c r="ER10" s="66"/>
      <c r="ES10" s="67"/>
      <c r="ET10" s="80" t="s">
        <v>166</v>
      </c>
      <c r="EU10" s="80"/>
      <c r="EV10" s="80"/>
      <c r="EW10" s="80" t="s">
        <v>167</v>
      </c>
      <c r="EX10" s="80"/>
      <c r="EY10" s="80"/>
      <c r="EZ10" s="80" t="s">
        <v>168</v>
      </c>
      <c r="FA10" s="80"/>
      <c r="FB10" s="80"/>
      <c r="FC10" s="80" t="s">
        <v>169</v>
      </c>
      <c r="FD10" s="80"/>
      <c r="FE10" s="80"/>
      <c r="FF10" s="80" t="s">
        <v>170</v>
      </c>
      <c r="FG10" s="80"/>
      <c r="FH10" s="59"/>
      <c r="FI10" s="80" t="s">
        <v>171</v>
      </c>
      <c r="FJ10" s="80"/>
      <c r="FK10" s="80"/>
      <c r="FL10" s="80" t="s">
        <v>248</v>
      </c>
      <c r="FM10" s="80"/>
      <c r="FN10" s="80"/>
      <c r="FO10" s="80" t="s">
        <v>172</v>
      </c>
      <c r="FP10" s="80"/>
      <c r="FQ10" s="80"/>
      <c r="FR10" s="80" t="s">
        <v>221</v>
      </c>
      <c r="FS10" s="80"/>
      <c r="FT10" s="80"/>
      <c r="FU10" s="80" t="s">
        <v>173</v>
      </c>
      <c r="FV10" s="80"/>
      <c r="FW10" s="80"/>
      <c r="FX10" s="80" t="s">
        <v>174</v>
      </c>
      <c r="FY10" s="80"/>
      <c r="FZ10" s="80"/>
      <c r="GA10" s="80" t="s">
        <v>175</v>
      </c>
      <c r="GB10" s="80"/>
      <c r="GC10" s="80"/>
      <c r="GD10" s="80" t="s">
        <v>176</v>
      </c>
      <c r="GE10" s="80"/>
      <c r="GF10" s="80"/>
      <c r="GG10" s="80" t="s">
        <v>177</v>
      </c>
      <c r="GH10" s="80"/>
      <c r="GI10" s="80"/>
      <c r="GJ10" s="80" t="s">
        <v>178</v>
      </c>
      <c r="GK10" s="80"/>
      <c r="GL10" s="80"/>
      <c r="GM10" s="80" t="s">
        <v>179</v>
      </c>
      <c r="GN10" s="80"/>
      <c r="GO10" s="80"/>
      <c r="GP10" s="80" t="s">
        <v>180</v>
      </c>
      <c r="GQ10" s="80"/>
      <c r="GR10" s="80"/>
      <c r="GS10" s="80" t="s">
        <v>181</v>
      </c>
      <c r="GT10" s="80"/>
      <c r="GU10" s="80"/>
      <c r="GV10" s="80" t="s">
        <v>222</v>
      </c>
      <c r="GW10" s="80"/>
      <c r="GX10" s="80"/>
      <c r="GY10" s="80" t="s">
        <v>182</v>
      </c>
      <c r="GZ10" s="80"/>
      <c r="HA10" s="80"/>
      <c r="HB10" s="80" t="s">
        <v>183</v>
      </c>
      <c r="HC10" s="80"/>
      <c r="HD10" s="80"/>
      <c r="HE10" s="59" t="s">
        <v>184</v>
      </c>
      <c r="HF10" s="66"/>
      <c r="HG10" s="67"/>
      <c r="HH10" s="59" t="s">
        <v>185</v>
      </c>
      <c r="HI10" s="66"/>
      <c r="HJ10" s="67"/>
      <c r="HK10" s="59" t="s">
        <v>186</v>
      </c>
      <c r="HL10" s="66"/>
      <c r="HM10" s="67"/>
      <c r="HN10" s="59" t="s">
        <v>187</v>
      </c>
      <c r="HO10" s="66"/>
      <c r="HP10" s="67"/>
      <c r="HQ10" s="59" t="s">
        <v>188</v>
      </c>
      <c r="HR10" s="66"/>
      <c r="HS10" s="67"/>
      <c r="HT10" s="59" t="s">
        <v>223</v>
      </c>
      <c r="HU10" s="66"/>
      <c r="HV10" s="67"/>
      <c r="HW10" s="59" t="s">
        <v>224</v>
      </c>
      <c r="HX10" s="66"/>
      <c r="HY10" s="67"/>
      <c r="HZ10" s="59" t="s">
        <v>225</v>
      </c>
      <c r="IA10" s="66"/>
      <c r="IB10" s="67"/>
      <c r="IC10" s="59" t="s">
        <v>226</v>
      </c>
      <c r="ID10" s="66"/>
      <c r="IE10" s="67"/>
      <c r="IF10" s="59" t="s">
        <v>227</v>
      </c>
      <c r="IG10" s="66"/>
      <c r="IH10" s="67"/>
      <c r="II10" s="59" t="s">
        <v>228</v>
      </c>
      <c r="IJ10" s="66"/>
      <c r="IK10" s="67"/>
      <c r="IL10" s="59" t="s">
        <v>229</v>
      </c>
      <c r="IM10" s="66"/>
      <c r="IN10" s="67"/>
      <c r="IO10" s="59" t="s">
        <v>230</v>
      </c>
      <c r="IP10" s="66"/>
      <c r="IQ10" s="67"/>
      <c r="IR10" s="67" t="s">
        <v>231</v>
      </c>
      <c r="IS10" s="80"/>
      <c r="IT10" s="80"/>
      <c r="IU10" s="80" t="s">
        <v>232</v>
      </c>
      <c r="IV10" s="80"/>
      <c r="IW10" s="80"/>
      <c r="IX10" s="80" t="s">
        <v>189</v>
      </c>
      <c r="IY10" s="80"/>
      <c r="IZ10" s="80"/>
      <c r="JA10" s="80" t="s">
        <v>190</v>
      </c>
      <c r="JB10" s="80"/>
      <c r="JC10" s="80"/>
      <c r="JD10" s="80" t="s">
        <v>233</v>
      </c>
      <c r="JE10" s="80"/>
      <c r="JF10" s="80"/>
      <c r="JG10" s="80" t="s">
        <v>191</v>
      </c>
      <c r="JH10" s="80"/>
      <c r="JI10" s="80"/>
      <c r="JJ10" s="80" t="s">
        <v>192</v>
      </c>
      <c r="JK10" s="80"/>
      <c r="JL10" s="80"/>
      <c r="JM10" s="80" t="s">
        <v>193</v>
      </c>
      <c r="JN10" s="80"/>
      <c r="JO10" s="80"/>
      <c r="JP10" s="80" t="s">
        <v>194</v>
      </c>
      <c r="JQ10" s="80"/>
      <c r="JR10" s="80"/>
      <c r="JS10" s="68" t="s">
        <v>195</v>
      </c>
      <c r="JT10" s="69"/>
      <c r="JU10" s="70"/>
      <c r="JV10" s="68" t="s">
        <v>196</v>
      </c>
      <c r="JW10" s="69"/>
      <c r="JX10" s="70"/>
      <c r="JY10" s="68" t="s">
        <v>197</v>
      </c>
      <c r="JZ10" s="69"/>
      <c r="KA10" s="70"/>
      <c r="KB10" s="68" t="s">
        <v>249</v>
      </c>
      <c r="KC10" s="69"/>
      <c r="KD10" s="70"/>
      <c r="KE10" s="68" t="s">
        <v>250</v>
      </c>
      <c r="KF10" s="69"/>
      <c r="KG10" s="70"/>
      <c r="KH10" s="68" t="s">
        <v>251</v>
      </c>
      <c r="KI10" s="69"/>
      <c r="KJ10" s="70"/>
      <c r="KK10" s="68" t="s">
        <v>252</v>
      </c>
      <c r="KL10" s="69"/>
      <c r="KM10" s="70"/>
      <c r="KN10" s="68" t="s">
        <v>253</v>
      </c>
      <c r="KO10" s="69"/>
      <c r="KP10" s="70"/>
      <c r="KQ10" s="68" t="s">
        <v>254</v>
      </c>
      <c r="KR10" s="69"/>
      <c r="KS10" s="70"/>
      <c r="KT10" s="68" t="s">
        <v>255</v>
      </c>
      <c r="KU10" s="69"/>
      <c r="KV10" s="70"/>
      <c r="KW10" s="68" t="s">
        <v>256</v>
      </c>
      <c r="KX10" s="69"/>
      <c r="KY10" s="70"/>
      <c r="KZ10" s="80" t="s">
        <v>198</v>
      </c>
      <c r="LA10" s="80"/>
      <c r="LB10" s="80"/>
      <c r="LC10" s="80" t="s">
        <v>234</v>
      </c>
      <c r="LD10" s="80"/>
      <c r="LE10" s="80"/>
      <c r="LF10" s="80" t="s">
        <v>199</v>
      </c>
      <c r="LG10" s="80"/>
      <c r="LH10" s="80"/>
      <c r="LI10" s="80" t="s">
        <v>200</v>
      </c>
      <c r="LJ10" s="80"/>
      <c r="LK10" s="80"/>
      <c r="LL10" s="80" t="s">
        <v>201</v>
      </c>
      <c r="LM10" s="80"/>
      <c r="LN10" s="80"/>
      <c r="LO10" s="80" t="s">
        <v>202</v>
      </c>
      <c r="LP10" s="80"/>
      <c r="LQ10" s="80"/>
      <c r="LR10" s="80" t="s">
        <v>203</v>
      </c>
      <c r="LS10" s="80"/>
      <c r="LT10" s="80"/>
      <c r="LU10" s="80" t="s">
        <v>204</v>
      </c>
      <c r="LV10" s="80"/>
      <c r="LW10" s="80"/>
      <c r="LX10" s="80" t="s">
        <v>205</v>
      </c>
      <c r="LY10" s="80"/>
      <c r="LZ10" s="80"/>
      <c r="MA10" s="80" t="s">
        <v>206</v>
      </c>
      <c r="MB10" s="80"/>
      <c r="MC10" s="80"/>
      <c r="MD10" s="80" t="s">
        <v>207</v>
      </c>
      <c r="ME10" s="80"/>
      <c r="MF10" s="80"/>
      <c r="MG10" s="80" t="s">
        <v>235</v>
      </c>
      <c r="MH10" s="80"/>
      <c r="MI10" s="80"/>
      <c r="MJ10" s="80" t="s">
        <v>208</v>
      </c>
      <c r="MK10" s="80"/>
      <c r="ML10" s="80"/>
      <c r="MM10" s="80" t="s">
        <v>209</v>
      </c>
      <c r="MN10" s="80"/>
      <c r="MO10" s="80"/>
      <c r="MP10" s="80" t="s">
        <v>210</v>
      </c>
      <c r="MQ10" s="80"/>
      <c r="MR10" s="80"/>
      <c r="MS10" s="80" t="s">
        <v>211</v>
      </c>
      <c r="MT10" s="80"/>
      <c r="MU10" s="80"/>
      <c r="MV10" s="80" t="s">
        <v>212</v>
      </c>
      <c r="MW10" s="80"/>
      <c r="MX10" s="59"/>
      <c r="MY10" s="80" t="s">
        <v>213</v>
      </c>
      <c r="MZ10" s="80"/>
      <c r="NA10" s="59"/>
      <c r="NB10" s="80" t="s">
        <v>214</v>
      </c>
      <c r="NC10" s="80"/>
      <c r="ND10" s="59"/>
      <c r="NE10" s="80" t="s">
        <v>236</v>
      </c>
      <c r="NF10" s="80"/>
      <c r="NG10" s="59"/>
      <c r="NH10" s="59" t="s">
        <v>257</v>
      </c>
      <c r="NI10" s="60"/>
      <c r="NJ10" s="61"/>
    </row>
    <row r="11" spans="1:374" ht="20.25" customHeight="1" thickBot="1">
      <c r="A11" s="71"/>
      <c r="B11" s="71"/>
      <c r="C11" s="100" t="s">
        <v>258</v>
      </c>
      <c r="D11" s="101"/>
      <c r="E11" s="102"/>
      <c r="F11" s="100" t="s">
        <v>260</v>
      </c>
      <c r="G11" s="101"/>
      <c r="H11" s="102"/>
      <c r="I11" s="100" t="s">
        <v>83</v>
      </c>
      <c r="J11" s="101"/>
      <c r="K11" s="102"/>
      <c r="L11" s="100" t="s">
        <v>263</v>
      </c>
      <c r="M11" s="101"/>
      <c r="N11" s="102"/>
      <c r="O11" s="100" t="s">
        <v>267</v>
      </c>
      <c r="P11" s="101"/>
      <c r="Q11" s="102"/>
      <c r="R11" s="100" t="s">
        <v>269</v>
      </c>
      <c r="S11" s="101"/>
      <c r="T11" s="102"/>
      <c r="U11" s="100" t="s">
        <v>273</v>
      </c>
      <c r="V11" s="101"/>
      <c r="W11" s="102"/>
      <c r="X11" s="100" t="s">
        <v>277</v>
      </c>
      <c r="Y11" s="101"/>
      <c r="Z11" s="102"/>
      <c r="AA11" s="100" t="s">
        <v>281</v>
      </c>
      <c r="AB11" s="101"/>
      <c r="AC11" s="102"/>
      <c r="AD11" s="100" t="s">
        <v>285</v>
      </c>
      <c r="AE11" s="101"/>
      <c r="AF11" s="102"/>
      <c r="AG11" s="100" t="s">
        <v>288</v>
      </c>
      <c r="AH11" s="101"/>
      <c r="AI11" s="102"/>
      <c r="AJ11" s="100" t="s">
        <v>292</v>
      </c>
      <c r="AK11" s="101"/>
      <c r="AL11" s="102"/>
      <c r="AM11" s="100" t="s">
        <v>294</v>
      </c>
      <c r="AN11" s="101"/>
      <c r="AO11" s="102"/>
      <c r="AP11" s="100" t="s">
        <v>297</v>
      </c>
      <c r="AQ11" s="101"/>
      <c r="AR11" s="102"/>
      <c r="AS11" s="100" t="s">
        <v>300</v>
      </c>
      <c r="AT11" s="101"/>
      <c r="AU11" s="102"/>
      <c r="AV11" s="100" t="s">
        <v>304</v>
      </c>
      <c r="AW11" s="101"/>
      <c r="AX11" s="102"/>
      <c r="AY11" s="100" t="s">
        <v>307</v>
      </c>
      <c r="AZ11" s="101"/>
      <c r="BA11" s="102"/>
      <c r="BB11" s="103" t="s">
        <v>311</v>
      </c>
      <c r="BC11" s="104"/>
      <c r="BD11" s="105"/>
      <c r="BE11" s="100" t="s">
        <v>312</v>
      </c>
      <c r="BF11" s="101"/>
      <c r="BG11" s="102"/>
      <c r="BH11" s="100" t="s">
        <v>316</v>
      </c>
      <c r="BI11" s="101"/>
      <c r="BJ11" s="102"/>
      <c r="BK11" s="100" t="s">
        <v>319</v>
      </c>
      <c r="BL11" s="101"/>
      <c r="BM11" s="102"/>
      <c r="BN11" s="100" t="s">
        <v>320</v>
      </c>
      <c r="BO11" s="101"/>
      <c r="BP11" s="102"/>
      <c r="BQ11" s="100" t="s">
        <v>324</v>
      </c>
      <c r="BR11" s="101"/>
      <c r="BS11" s="102"/>
      <c r="BT11" s="100" t="s">
        <v>326</v>
      </c>
      <c r="BU11" s="101"/>
      <c r="BV11" s="102"/>
      <c r="BW11" s="100" t="s">
        <v>330</v>
      </c>
      <c r="BX11" s="101"/>
      <c r="BY11" s="102"/>
      <c r="BZ11" s="100" t="s">
        <v>334</v>
      </c>
      <c r="CA11" s="101"/>
      <c r="CB11" s="102"/>
      <c r="CC11" s="100" t="s">
        <v>97</v>
      </c>
      <c r="CD11" s="101"/>
      <c r="CE11" s="102"/>
      <c r="CF11" s="100" t="s">
        <v>336</v>
      </c>
      <c r="CG11" s="101"/>
      <c r="CH11" s="102"/>
      <c r="CI11" s="100" t="s">
        <v>340</v>
      </c>
      <c r="CJ11" s="101"/>
      <c r="CK11" s="102"/>
      <c r="CL11" s="100" t="s">
        <v>344</v>
      </c>
      <c r="CM11" s="101"/>
      <c r="CN11" s="102"/>
      <c r="CO11" s="100" t="s">
        <v>346</v>
      </c>
      <c r="CP11" s="101"/>
      <c r="CQ11" s="102"/>
      <c r="CR11" s="100" t="s">
        <v>349</v>
      </c>
      <c r="CS11" s="101"/>
      <c r="CT11" s="102"/>
      <c r="CU11" s="100" t="s">
        <v>352</v>
      </c>
      <c r="CV11" s="101"/>
      <c r="CW11" s="102"/>
      <c r="CX11" s="100" t="s">
        <v>354</v>
      </c>
      <c r="CY11" s="101"/>
      <c r="CZ11" s="102"/>
      <c r="DA11" s="100" t="s">
        <v>358</v>
      </c>
      <c r="DB11" s="101"/>
      <c r="DC11" s="102"/>
      <c r="DD11" s="100" t="s">
        <v>359</v>
      </c>
      <c r="DE11" s="101"/>
      <c r="DF11" s="102"/>
      <c r="DG11" s="100" t="s">
        <v>363</v>
      </c>
      <c r="DH11" s="101"/>
      <c r="DI11" s="102"/>
      <c r="DJ11" s="100" t="s">
        <v>364</v>
      </c>
      <c r="DK11" s="101"/>
      <c r="DL11" s="102"/>
      <c r="DM11" s="100" t="s">
        <v>365</v>
      </c>
      <c r="DN11" s="101"/>
      <c r="DO11" s="102"/>
      <c r="DP11" s="100" t="s">
        <v>369</v>
      </c>
      <c r="DQ11" s="101"/>
      <c r="DR11" s="102"/>
      <c r="DS11" s="100" t="s">
        <v>373</v>
      </c>
      <c r="DT11" s="101"/>
      <c r="DU11" s="102"/>
      <c r="DV11" s="103" t="s">
        <v>376</v>
      </c>
      <c r="DW11" s="104"/>
      <c r="DX11" s="105"/>
      <c r="DY11" s="100" t="s">
        <v>379</v>
      </c>
      <c r="DZ11" s="101"/>
      <c r="EA11" s="102"/>
      <c r="EB11" s="100" t="s">
        <v>382</v>
      </c>
      <c r="EC11" s="101"/>
      <c r="ED11" s="102"/>
      <c r="EE11" s="100" t="s">
        <v>383</v>
      </c>
      <c r="EF11" s="101"/>
      <c r="EG11" s="102"/>
      <c r="EH11" s="100" t="s">
        <v>387</v>
      </c>
      <c r="EI11" s="101"/>
      <c r="EJ11" s="102"/>
      <c r="EK11" s="100" t="s">
        <v>390</v>
      </c>
      <c r="EL11" s="101"/>
      <c r="EM11" s="102"/>
      <c r="EN11" s="100" t="s">
        <v>392</v>
      </c>
      <c r="EO11" s="101"/>
      <c r="EP11" s="102"/>
      <c r="EQ11" s="100" t="s">
        <v>394</v>
      </c>
      <c r="ER11" s="101"/>
      <c r="ES11" s="102"/>
      <c r="ET11" s="100" t="s">
        <v>397</v>
      </c>
      <c r="EU11" s="101"/>
      <c r="EV11" s="102"/>
      <c r="EW11" s="100" t="s">
        <v>401</v>
      </c>
      <c r="EX11" s="101"/>
      <c r="EY11" s="102"/>
      <c r="EZ11" s="100" t="s">
        <v>403</v>
      </c>
      <c r="FA11" s="101"/>
      <c r="FB11" s="102"/>
      <c r="FC11" s="100" t="s">
        <v>407</v>
      </c>
      <c r="FD11" s="101"/>
      <c r="FE11" s="102"/>
      <c r="FF11" s="100" t="s">
        <v>410</v>
      </c>
      <c r="FG11" s="101"/>
      <c r="FH11" s="102"/>
      <c r="FI11" s="100" t="s">
        <v>414</v>
      </c>
      <c r="FJ11" s="101"/>
      <c r="FK11" s="102"/>
      <c r="FL11" s="100" t="s">
        <v>418</v>
      </c>
      <c r="FM11" s="101"/>
      <c r="FN11" s="102"/>
      <c r="FO11" s="100" t="s">
        <v>419</v>
      </c>
      <c r="FP11" s="101"/>
      <c r="FQ11" s="102"/>
      <c r="FR11" s="100" t="s">
        <v>420</v>
      </c>
      <c r="FS11" s="101"/>
      <c r="FT11" s="102"/>
      <c r="FU11" s="100" t="s">
        <v>422</v>
      </c>
      <c r="FV11" s="101"/>
      <c r="FW11" s="102"/>
      <c r="FX11" s="100" t="s">
        <v>425</v>
      </c>
      <c r="FY11" s="101"/>
      <c r="FZ11" s="102"/>
      <c r="GA11" s="62" t="s">
        <v>428</v>
      </c>
      <c r="GB11" s="63"/>
      <c r="GC11" s="64"/>
      <c r="GD11" s="100" t="s">
        <v>432</v>
      </c>
      <c r="GE11" s="101"/>
      <c r="GF11" s="102"/>
      <c r="GG11" s="100" t="s">
        <v>436</v>
      </c>
      <c r="GH11" s="101"/>
      <c r="GI11" s="102"/>
      <c r="GJ11" s="100" t="s">
        <v>437</v>
      </c>
      <c r="GK11" s="101"/>
      <c r="GL11" s="102"/>
      <c r="GM11" s="100" t="s">
        <v>444</v>
      </c>
      <c r="GN11" s="101"/>
      <c r="GO11" s="102"/>
      <c r="GP11" s="100" t="s">
        <v>447</v>
      </c>
      <c r="GQ11" s="101"/>
      <c r="GR11" s="102"/>
      <c r="GS11" s="100" t="s">
        <v>448</v>
      </c>
      <c r="GT11" s="101"/>
      <c r="GU11" s="102"/>
      <c r="GV11" s="100" t="s">
        <v>452</v>
      </c>
      <c r="GW11" s="101"/>
      <c r="GX11" s="102"/>
      <c r="GY11" s="62" t="s">
        <v>454</v>
      </c>
      <c r="GZ11" s="63"/>
      <c r="HA11" s="64"/>
      <c r="HB11" s="109" t="s">
        <v>457</v>
      </c>
      <c r="HC11" s="110"/>
      <c r="HD11" s="111"/>
      <c r="HE11" s="100" t="s">
        <v>460</v>
      </c>
      <c r="HF11" s="101"/>
      <c r="HG11" s="102"/>
      <c r="HH11" s="100" t="s">
        <v>461</v>
      </c>
      <c r="HI11" s="101"/>
      <c r="HJ11" s="102"/>
      <c r="HK11" s="100" t="s">
        <v>465</v>
      </c>
      <c r="HL11" s="101"/>
      <c r="HM11" s="102"/>
      <c r="HN11" s="100" t="s">
        <v>469</v>
      </c>
      <c r="HO11" s="101"/>
      <c r="HP11" s="102"/>
      <c r="HQ11" s="100" t="s">
        <v>473</v>
      </c>
      <c r="HR11" s="101"/>
      <c r="HS11" s="102"/>
      <c r="HT11" s="106" t="s">
        <v>477</v>
      </c>
      <c r="HU11" s="107"/>
      <c r="HV11" s="108"/>
      <c r="HW11" s="62" t="s">
        <v>479</v>
      </c>
      <c r="HX11" s="63"/>
      <c r="HY11" s="64"/>
      <c r="HZ11" s="62" t="s">
        <v>483</v>
      </c>
      <c r="IA11" s="63"/>
      <c r="IB11" s="64"/>
      <c r="IC11" s="62" t="s">
        <v>487</v>
      </c>
      <c r="ID11" s="63"/>
      <c r="IE11" s="64"/>
      <c r="IF11" s="62" t="s">
        <v>491</v>
      </c>
      <c r="IG11" s="63"/>
      <c r="IH11" s="64"/>
      <c r="II11" s="62" t="s">
        <v>492</v>
      </c>
      <c r="IJ11" s="63"/>
      <c r="IK11" s="64"/>
      <c r="IL11" s="62" t="s">
        <v>496</v>
      </c>
      <c r="IM11" s="63"/>
      <c r="IN11" s="64"/>
      <c r="IO11" s="62" t="s">
        <v>499</v>
      </c>
      <c r="IP11" s="63"/>
      <c r="IQ11" s="64"/>
      <c r="IR11" s="62" t="s">
        <v>502</v>
      </c>
      <c r="IS11" s="63"/>
      <c r="IT11" s="64"/>
      <c r="IU11" s="62" t="s">
        <v>503</v>
      </c>
      <c r="IV11" s="63"/>
      <c r="IW11" s="64"/>
      <c r="IX11" s="62" t="s">
        <v>506</v>
      </c>
      <c r="IY11" s="63"/>
      <c r="IZ11" s="64"/>
      <c r="JA11" s="62" t="s">
        <v>509</v>
      </c>
      <c r="JB11" s="63"/>
      <c r="JC11" s="64"/>
      <c r="JD11" s="62" t="s">
        <v>513</v>
      </c>
      <c r="JE11" s="63"/>
      <c r="JF11" s="64"/>
      <c r="JG11" s="62" t="s">
        <v>516</v>
      </c>
      <c r="JH11" s="63"/>
      <c r="JI11" s="64"/>
      <c r="JJ11" s="106" t="s">
        <v>518</v>
      </c>
      <c r="JK11" s="107"/>
      <c r="JL11" s="108"/>
      <c r="JM11" s="62" t="s">
        <v>522</v>
      </c>
      <c r="JN11" s="63"/>
      <c r="JO11" s="64"/>
      <c r="JP11" s="62" t="s">
        <v>526</v>
      </c>
      <c r="JQ11" s="63"/>
      <c r="JR11" s="64"/>
      <c r="JS11" s="62" t="s">
        <v>528</v>
      </c>
      <c r="JT11" s="63"/>
      <c r="JU11" s="64"/>
      <c r="JV11" s="62" t="s">
        <v>529</v>
      </c>
      <c r="JW11" s="63"/>
      <c r="JX11" s="64"/>
      <c r="JY11" s="62" t="s">
        <v>532</v>
      </c>
      <c r="JZ11" s="63"/>
      <c r="KA11" s="64"/>
      <c r="KB11" s="62" t="s">
        <v>534</v>
      </c>
      <c r="KC11" s="63"/>
      <c r="KD11" s="64"/>
      <c r="KE11" s="62" t="s">
        <v>538</v>
      </c>
      <c r="KF11" s="63"/>
      <c r="KG11" s="64"/>
      <c r="KH11" s="62" t="s">
        <v>542</v>
      </c>
      <c r="KI11" s="63"/>
      <c r="KJ11" s="64"/>
      <c r="KK11" s="62" t="s">
        <v>546</v>
      </c>
      <c r="KL11" s="63"/>
      <c r="KM11" s="64"/>
      <c r="KN11" s="62" t="s">
        <v>548</v>
      </c>
      <c r="KO11" s="63"/>
      <c r="KP11" s="64"/>
      <c r="KQ11" s="62" t="s">
        <v>549</v>
      </c>
      <c r="KR11" s="63"/>
      <c r="KS11" s="64"/>
      <c r="KT11" s="62" t="s">
        <v>553</v>
      </c>
      <c r="KU11" s="63"/>
      <c r="KV11" s="64"/>
      <c r="KW11" s="62" t="s">
        <v>557</v>
      </c>
      <c r="KX11" s="63"/>
      <c r="KY11" s="64"/>
      <c r="KZ11" s="62" t="s">
        <v>563</v>
      </c>
      <c r="LA11" s="63"/>
      <c r="LB11" s="64"/>
      <c r="LC11" s="62" t="s">
        <v>566</v>
      </c>
      <c r="LD11" s="63"/>
      <c r="LE11" s="64"/>
      <c r="LF11" s="62" t="s">
        <v>568</v>
      </c>
      <c r="LG11" s="63"/>
      <c r="LH11" s="64"/>
      <c r="LI11" s="106" t="s">
        <v>572</v>
      </c>
      <c r="LJ11" s="107"/>
      <c r="LK11" s="108"/>
      <c r="LL11" s="62" t="s">
        <v>576</v>
      </c>
      <c r="LM11" s="63"/>
      <c r="LN11" s="64"/>
      <c r="LO11" s="62" t="s">
        <v>577</v>
      </c>
      <c r="LP11" s="63"/>
      <c r="LQ11" s="64"/>
      <c r="LR11" s="62" t="s">
        <v>578</v>
      </c>
      <c r="LS11" s="63"/>
      <c r="LT11" s="64"/>
      <c r="LU11" s="62" t="s">
        <v>579</v>
      </c>
      <c r="LV11" s="63"/>
      <c r="LW11" s="64"/>
      <c r="LX11" s="62" t="s">
        <v>582</v>
      </c>
      <c r="LY11" s="63"/>
      <c r="LZ11" s="64"/>
      <c r="MA11" s="62" t="s">
        <v>584</v>
      </c>
      <c r="MB11" s="63"/>
      <c r="MC11" s="64"/>
      <c r="MD11" s="62" t="s">
        <v>585</v>
      </c>
      <c r="ME11" s="63"/>
      <c r="MF11" s="64"/>
      <c r="MG11" s="62" t="s">
        <v>589</v>
      </c>
      <c r="MH11" s="63"/>
      <c r="MI11" s="64"/>
      <c r="MJ11" s="62" t="s">
        <v>591</v>
      </c>
      <c r="MK11" s="63"/>
      <c r="ML11" s="64"/>
      <c r="MM11" s="62" t="s">
        <v>592</v>
      </c>
      <c r="MN11" s="63"/>
      <c r="MO11" s="64"/>
      <c r="MP11" s="62" t="s">
        <v>595</v>
      </c>
      <c r="MQ11" s="63"/>
      <c r="MR11" s="64"/>
      <c r="MS11" s="62" t="s">
        <v>596</v>
      </c>
      <c r="MT11" s="63"/>
      <c r="MU11" s="64"/>
      <c r="MV11" s="62" t="s">
        <v>598</v>
      </c>
      <c r="MW11" s="63"/>
      <c r="MX11" s="64"/>
      <c r="MY11" s="62" t="s">
        <v>602</v>
      </c>
      <c r="MZ11" s="63"/>
      <c r="NA11" s="64"/>
      <c r="NB11" s="62" t="s">
        <v>606</v>
      </c>
      <c r="NC11" s="63"/>
      <c r="ND11" s="64"/>
      <c r="NE11" s="62" t="s">
        <v>609</v>
      </c>
      <c r="NF11" s="63"/>
      <c r="NG11" s="64"/>
      <c r="NH11" s="62" t="s">
        <v>612</v>
      </c>
      <c r="NI11" s="63"/>
      <c r="NJ11" s="64"/>
    </row>
    <row r="12" spans="1:374" ht="20.25" customHeight="1" thickBot="1">
      <c r="A12" s="71"/>
      <c r="B12" s="71"/>
      <c r="C12" s="16" t="s">
        <v>19</v>
      </c>
      <c r="D12" s="17" t="s">
        <v>259</v>
      </c>
      <c r="E12" s="18" t="s">
        <v>20</v>
      </c>
      <c r="F12" s="16" t="s">
        <v>261</v>
      </c>
      <c r="G12" s="17" t="s">
        <v>24</v>
      </c>
      <c r="H12" s="18" t="s">
        <v>62</v>
      </c>
      <c r="I12" s="16" t="s">
        <v>84</v>
      </c>
      <c r="J12" s="17" t="s">
        <v>77</v>
      </c>
      <c r="K12" s="18" t="s">
        <v>262</v>
      </c>
      <c r="L12" s="16" t="s">
        <v>264</v>
      </c>
      <c r="M12" s="17" t="s">
        <v>265</v>
      </c>
      <c r="N12" s="18" t="s">
        <v>266</v>
      </c>
      <c r="O12" s="16" t="s">
        <v>264</v>
      </c>
      <c r="P12" s="17" t="s">
        <v>265</v>
      </c>
      <c r="Q12" s="18" t="s">
        <v>268</v>
      </c>
      <c r="R12" s="16" t="s">
        <v>270</v>
      </c>
      <c r="S12" s="17" t="s">
        <v>271</v>
      </c>
      <c r="T12" s="18" t="s">
        <v>272</v>
      </c>
      <c r="U12" s="16" t="s">
        <v>274</v>
      </c>
      <c r="V12" s="17" t="s">
        <v>275</v>
      </c>
      <c r="W12" s="18" t="s">
        <v>276</v>
      </c>
      <c r="X12" s="16" t="s">
        <v>278</v>
      </c>
      <c r="Y12" s="17" t="s">
        <v>279</v>
      </c>
      <c r="Z12" s="18" t="s">
        <v>280</v>
      </c>
      <c r="AA12" s="16" t="s">
        <v>282</v>
      </c>
      <c r="AB12" s="17" t="s">
        <v>283</v>
      </c>
      <c r="AC12" s="18" t="s">
        <v>284</v>
      </c>
      <c r="AD12" s="16" t="s">
        <v>286</v>
      </c>
      <c r="AE12" s="17" t="s">
        <v>27</v>
      </c>
      <c r="AF12" s="18" t="s">
        <v>287</v>
      </c>
      <c r="AG12" s="30" t="s">
        <v>289</v>
      </c>
      <c r="AH12" s="17" t="s">
        <v>290</v>
      </c>
      <c r="AI12" s="18" t="s">
        <v>291</v>
      </c>
      <c r="AJ12" s="16" t="s">
        <v>21</v>
      </c>
      <c r="AK12" s="17" t="s">
        <v>293</v>
      </c>
      <c r="AL12" s="18" t="s">
        <v>64</v>
      </c>
      <c r="AM12" s="16" t="s">
        <v>295</v>
      </c>
      <c r="AN12" s="17" t="s">
        <v>25</v>
      </c>
      <c r="AO12" s="18" t="s">
        <v>296</v>
      </c>
      <c r="AP12" s="16" t="s">
        <v>298</v>
      </c>
      <c r="AQ12" s="17" t="s">
        <v>299</v>
      </c>
      <c r="AR12" s="18" t="s">
        <v>87</v>
      </c>
      <c r="AS12" s="16" t="s">
        <v>301</v>
      </c>
      <c r="AT12" s="17" t="s">
        <v>302</v>
      </c>
      <c r="AU12" s="18" t="s">
        <v>303</v>
      </c>
      <c r="AV12" s="16" t="s">
        <v>71</v>
      </c>
      <c r="AW12" s="17" t="s">
        <v>305</v>
      </c>
      <c r="AX12" s="18" t="s">
        <v>306</v>
      </c>
      <c r="AY12" s="16" t="s">
        <v>308</v>
      </c>
      <c r="AZ12" s="17" t="s">
        <v>309</v>
      </c>
      <c r="BA12" s="18" t="s">
        <v>310</v>
      </c>
      <c r="BB12" s="16" t="s">
        <v>42</v>
      </c>
      <c r="BC12" s="17" t="s">
        <v>43</v>
      </c>
      <c r="BD12" s="18" t="s">
        <v>89</v>
      </c>
      <c r="BE12" s="16" t="s">
        <v>313</v>
      </c>
      <c r="BF12" s="17" t="s">
        <v>314</v>
      </c>
      <c r="BG12" s="18" t="s">
        <v>315</v>
      </c>
      <c r="BH12" s="16" t="s">
        <v>317</v>
      </c>
      <c r="BI12" s="17" t="s">
        <v>318</v>
      </c>
      <c r="BJ12" s="18" t="s">
        <v>35</v>
      </c>
      <c r="BK12" s="16" t="s">
        <v>88</v>
      </c>
      <c r="BL12" s="17" t="s">
        <v>95</v>
      </c>
      <c r="BM12" s="18" t="s">
        <v>49</v>
      </c>
      <c r="BN12" s="16" t="s">
        <v>321</v>
      </c>
      <c r="BO12" s="17" t="s">
        <v>322</v>
      </c>
      <c r="BP12" s="18" t="s">
        <v>323</v>
      </c>
      <c r="BQ12" s="16" t="s">
        <v>325</v>
      </c>
      <c r="BR12" s="17" t="s">
        <v>95</v>
      </c>
      <c r="BS12" s="18" t="s">
        <v>96</v>
      </c>
      <c r="BT12" s="16" t="s">
        <v>327</v>
      </c>
      <c r="BU12" s="17" t="s">
        <v>328</v>
      </c>
      <c r="BV12" s="18" t="s">
        <v>329</v>
      </c>
      <c r="BW12" s="16" t="s">
        <v>331</v>
      </c>
      <c r="BX12" s="17" t="s">
        <v>332</v>
      </c>
      <c r="BY12" s="18" t="s">
        <v>333</v>
      </c>
      <c r="BZ12" s="16" t="s">
        <v>42</v>
      </c>
      <c r="CA12" s="17" t="s">
        <v>335</v>
      </c>
      <c r="CB12" s="18" t="s">
        <v>44</v>
      </c>
      <c r="CC12" s="16" t="s">
        <v>21</v>
      </c>
      <c r="CD12" s="17" t="s">
        <v>22</v>
      </c>
      <c r="CE12" s="18" t="s">
        <v>23</v>
      </c>
      <c r="CF12" s="16" t="s">
        <v>337</v>
      </c>
      <c r="CG12" s="17" t="s">
        <v>338</v>
      </c>
      <c r="CH12" s="18" t="s">
        <v>339</v>
      </c>
      <c r="CI12" s="16" t="s">
        <v>341</v>
      </c>
      <c r="CJ12" s="17" t="s">
        <v>342</v>
      </c>
      <c r="CK12" s="18" t="s">
        <v>343</v>
      </c>
      <c r="CL12" s="16" t="s">
        <v>37</v>
      </c>
      <c r="CM12" s="17" t="s">
        <v>38</v>
      </c>
      <c r="CN12" s="18" t="s">
        <v>345</v>
      </c>
      <c r="CO12" s="16" t="s">
        <v>347</v>
      </c>
      <c r="CP12" s="17" t="s">
        <v>348</v>
      </c>
      <c r="CQ12" s="18" t="s">
        <v>32</v>
      </c>
      <c r="CR12" s="16" t="s">
        <v>441</v>
      </c>
      <c r="CS12" s="17" t="s">
        <v>350</v>
      </c>
      <c r="CT12" s="18" t="s">
        <v>351</v>
      </c>
      <c r="CU12" s="16" t="s">
        <v>353</v>
      </c>
      <c r="CV12" s="17" t="s">
        <v>31</v>
      </c>
      <c r="CW12" s="18" t="s">
        <v>64</v>
      </c>
      <c r="CX12" s="16" t="s">
        <v>355</v>
      </c>
      <c r="CY12" s="17" t="s">
        <v>356</v>
      </c>
      <c r="CZ12" s="18" t="s">
        <v>357</v>
      </c>
      <c r="DA12" s="16" t="s">
        <v>100</v>
      </c>
      <c r="DB12" s="17" t="s">
        <v>101</v>
      </c>
      <c r="DC12" s="18" t="s">
        <v>89</v>
      </c>
      <c r="DD12" s="16" t="s">
        <v>360</v>
      </c>
      <c r="DE12" s="17" t="s">
        <v>361</v>
      </c>
      <c r="DF12" s="18" t="s">
        <v>362</v>
      </c>
      <c r="DG12" s="16" t="s">
        <v>42</v>
      </c>
      <c r="DH12" s="17" t="s">
        <v>43</v>
      </c>
      <c r="DI12" s="18" t="s">
        <v>89</v>
      </c>
      <c r="DJ12" s="16" t="s">
        <v>37</v>
      </c>
      <c r="DK12" s="17" t="s">
        <v>129</v>
      </c>
      <c r="DL12" s="18" t="s">
        <v>39</v>
      </c>
      <c r="DM12" s="16" t="s">
        <v>366</v>
      </c>
      <c r="DN12" s="17" t="s">
        <v>367</v>
      </c>
      <c r="DO12" s="18" t="s">
        <v>368</v>
      </c>
      <c r="DP12" s="16" t="s">
        <v>370</v>
      </c>
      <c r="DQ12" s="17" t="s">
        <v>371</v>
      </c>
      <c r="DR12" s="18" t="s">
        <v>372</v>
      </c>
      <c r="DS12" s="16" t="s">
        <v>374</v>
      </c>
      <c r="DT12" s="17" t="s">
        <v>375</v>
      </c>
      <c r="DU12" s="18" t="s">
        <v>374</v>
      </c>
      <c r="DV12" s="30" t="s">
        <v>442</v>
      </c>
      <c r="DW12" s="17" t="s">
        <v>377</v>
      </c>
      <c r="DX12" s="18" t="s">
        <v>378</v>
      </c>
      <c r="DY12" s="16" t="s">
        <v>380</v>
      </c>
      <c r="DZ12" s="17" t="s">
        <v>381</v>
      </c>
      <c r="EA12" s="18" t="s">
        <v>44</v>
      </c>
      <c r="EB12" s="16" t="s">
        <v>88</v>
      </c>
      <c r="EC12" s="17" t="s">
        <v>95</v>
      </c>
      <c r="ED12" s="18" t="s">
        <v>98</v>
      </c>
      <c r="EE12" s="16" t="s">
        <v>384</v>
      </c>
      <c r="EF12" s="17" t="s">
        <v>385</v>
      </c>
      <c r="EG12" s="18" t="s">
        <v>386</v>
      </c>
      <c r="EH12" s="16" t="s">
        <v>388</v>
      </c>
      <c r="EI12" s="17" t="s">
        <v>101</v>
      </c>
      <c r="EJ12" s="18" t="s">
        <v>389</v>
      </c>
      <c r="EK12" s="16" t="s">
        <v>391</v>
      </c>
      <c r="EL12" s="17" t="s">
        <v>118</v>
      </c>
      <c r="EM12" s="18" t="s">
        <v>117</v>
      </c>
      <c r="EN12" s="16" t="s">
        <v>443</v>
      </c>
      <c r="EO12" s="17" t="s">
        <v>22</v>
      </c>
      <c r="EP12" s="18" t="s">
        <v>393</v>
      </c>
      <c r="EQ12" s="16" t="s">
        <v>395</v>
      </c>
      <c r="ER12" s="17" t="s">
        <v>396</v>
      </c>
      <c r="ES12" s="18" t="s">
        <v>51</v>
      </c>
      <c r="ET12" s="16" t="s">
        <v>398</v>
      </c>
      <c r="EU12" s="17" t="s">
        <v>399</v>
      </c>
      <c r="EV12" s="18" t="s">
        <v>400</v>
      </c>
      <c r="EW12" s="16" t="s">
        <v>402</v>
      </c>
      <c r="EX12" s="17" t="s">
        <v>103</v>
      </c>
      <c r="EY12" s="18" t="s">
        <v>104</v>
      </c>
      <c r="EZ12" s="16" t="s">
        <v>404</v>
      </c>
      <c r="FA12" s="17" t="s">
        <v>405</v>
      </c>
      <c r="FB12" s="18" t="s">
        <v>406</v>
      </c>
      <c r="FC12" s="16" t="s">
        <v>408</v>
      </c>
      <c r="FD12" s="17" t="s">
        <v>409</v>
      </c>
      <c r="FE12" s="18" t="s">
        <v>104</v>
      </c>
      <c r="FF12" s="16" t="s">
        <v>411</v>
      </c>
      <c r="FG12" s="17" t="s">
        <v>412</v>
      </c>
      <c r="FH12" s="18" t="s">
        <v>413</v>
      </c>
      <c r="FI12" s="16" t="s">
        <v>415</v>
      </c>
      <c r="FJ12" s="17" t="s">
        <v>416</v>
      </c>
      <c r="FK12" s="18" t="s">
        <v>417</v>
      </c>
      <c r="FL12" s="16" t="s">
        <v>71</v>
      </c>
      <c r="FM12" s="17" t="s">
        <v>93</v>
      </c>
      <c r="FN12" s="18" t="s">
        <v>72</v>
      </c>
      <c r="FO12" s="16" t="s">
        <v>25</v>
      </c>
      <c r="FP12" s="17" t="s">
        <v>17</v>
      </c>
      <c r="FQ12" s="18" t="s">
        <v>70</v>
      </c>
      <c r="FR12" s="16" t="s">
        <v>47</v>
      </c>
      <c r="FS12" s="17" t="s">
        <v>48</v>
      </c>
      <c r="FT12" s="18" t="s">
        <v>421</v>
      </c>
      <c r="FU12" s="16" t="s">
        <v>423</v>
      </c>
      <c r="FV12" s="17" t="s">
        <v>125</v>
      </c>
      <c r="FW12" s="18" t="s">
        <v>424</v>
      </c>
      <c r="FX12" s="16" t="s">
        <v>426</v>
      </c>
      <c r="FY12" s="17" t="s">
        <v>427</v>
      </c>
      <c r="FZ12" s="18" t="s">
        <v>60</v>
      </c>
      <c r="GA12" s="33" t="s">
        <v>429</v>
      </c>
      <c r="GB12" s="34" t="s">
        <v>430</v>
      </c>
      <c r="GC12" s="35" t="s">
        <v>431</v>
      </c>
      <c r="GD12" s="16" t="s">
        <v>433</v>
      </c>
      <c r="GE12" s="17" t="s">
        <v>434</v>
      </c>
      <c r="GF12" s="18" t="s">
        <v>435</v>
      </c>
      <c r="GG12" s="16" t="s">
        <v>21</v>
      </c>
      <c r="GH12" s="17" t="s">
        <v>47</v>
      </c>
      <c r="GI12" s="18" t="s">
        <v>22</v>
      </c>
      <c r="GJ12" s="16" t="s">
        <v>438</v>
      </c>
      <c r="GK12" s="17" t="s">
        <v>439</v>
      </c>
      <c r="GL12" s="18" t="s">
        <v>440</v>
      </c>
      <c r="GM12" s="16" t="s">
        <v>58</v>
      </c>
      <c r="GN12" s="17" t="s">
        <v>445</v>
      </c>
      <c r="GO12" s="18" t="s">
        <v>446</v>
      </c>
      <c r="GP12" s="16" t="s">
        <v>71</v>
      </c>
      <c r="GQ12" s="17" t="s">
        <v>107</v>
      </c>
      <c r="GR12" s="18" t="s">
        <v>94</v>
      </c>
      <c r="GS12" s="16" t="s">
        <v>449</v>
      </c>
      <c r="GT12" s="17" t="s">
        <v>450</v>
      </c>
      <c r="GU12" s="18" t="s">
        <v>451</v>
      </c>
      <c r="GV12" s="16" t="s">
        <v>453</v>
      </c>
      <c r="GW12" s="17" t="s">
        <v>95</v>
      </c>
      <c r="GX12" s="18" t="s">
        <v>49</v>
      </c>
      <c r="GY12" s="36" t="s">
        <v>433</v>
      </c>
      <c r="GZ12" s="34" t="s">
        <v>455</v>
      </c>
      <c r="HA12" s="37" t="s">
        <v>456</v>
      </c>
      <c r="HB12" s="38" t="s">
        <v>458</v>
      </c>
      <c r="HC12" s="39" t="s">
        <v>59</v>
      </c>
      <c r="HD12" s="39" t="s">
        <v>459</v>
      </c>
      <c r="HE12" s="16" t="s">
        <v>71</v>
      </c>
      <c r="HF12" s="34" t="s">
        <v>561</v>
      </c>
      <c r="HG12" s="18" t="s">
        <v>94</v>
      </c>
      <c r="HH12" s="16" t="s">
        <v>462</v>
      </c>
      <c r="HI12" s="17" t="s">
        <v>463</v>
      </c>
      <c r="HJ12" s="18" t="s">
        <v>464</v>
      </c>
      <c r="HK12" s="16" t="s">
        <v>466</v>
      </c>
      <c r="HL12" s="17" t="s">
        <v>467</v>
      </c>
      <c r="HM12" s="18" t="s">
        <v>468</v>
      </c>
      <c r="HN12" s="16" t="s">
        <v>470</v>
      </c>
      <c r="HO12" s="17" t="s">
        <v>471</v>
      </c>
      <c r="HP12" s="18" t="s">
        <v>472</v>
      </c>
      <c r="HQ12" s="16" t="s">
        <v>474</v>
      </c>
      <c r="HR12" s="17" t="s">
        <v>475</v>
      </c>
      <c r="HS12" s="18" t="s">
        <v>476</v>
      </c>
      <c r="HT12" s="36" t="s">
        <v>433</v>
      </c>
      <c r="HU12" s="34" t="s">
        <v>478</v>
      </c>
      <c r="HV12" s="35" t="s">
        <v>456</v>
      </c>
      <c r="HW12" s="36" t="s">
        <v>480</v>
      </c>
      <c r="HX12" s="34" t="s">
        <v>481</v>
      </c>
      <c r="HY12" s="35" t="s">
        <v>482</v>
      </c>
      <c r="HZ12" s="36" t="s">
        <v>484</v>
      </c>
      <c r="IA12" s="34" t="s">
        <v>485</v>
      </c>
      <c r="IB12" s="35" t="s">
        <v>486</v>
      </c>
      <c r="IC12" s="36" t="s">
        <v>488</v>
      </c>
      <c r="ID12" s="34" t="s">
        <v>489</v>
      </c>
      <c r="IE12" s="35" t="s">
        <v>490</v>
      </c>
      <c r="IF12" s="36" t="s">
        <v>71</v>
      </c>
      <c r="IG12" s="34" t="s">
        <v>93</v>
      </c>
      <c r="IH12" s="35" t="s">
        <v>72</v>
      </c>
      <c r="II12" s="36" t="s">
        <v>493</v>
      </c>
      <c r="IJ12" s="34" t="s">
        <v>494</v>
      </c>
      <c r="IK12" s="35" t="s">
        <v>495</v>
      </c>
      <c r="IL12" s="36" t="s">
        <v>562</v>
      </c>
      <c r="IM12" s="34" t="s">
        <v>497</v>
      </c>
      <c r="IN12" s="35" t="s">
        <v>498</v>
      </c>
      <c r="IO12" s="36" t="s">
        <v>453</v>
      </c>
      <c r="IP12" s="34" t="s">
        <v>500</v>
      </c>
      <c r="IQ12" s="35" t="s">
        <v>501</v>
      </c>
      <c r="IR12" s="36" t="s">
        <v>26</v>
      </c>
      <c r="IS12" s="34" t="s">
        <v>27</v>
      </c>
      <c r="IT12" s="35" t="s">
        <v>86</v>
      </c>
      <c r="IU12" s="36" t="s">
        <v>504</v>
      </c>
      <c r="IV12" s="34" t="s">
        <v>505</v>
      </c>
      <c r="IW12" s="35" t="s">
        <v>110</v>
      </c>
      <c r="IX12" s="36" t="s">
        <v>123</v>
      </c>
      <c r="IY12" s="34" t="s">
        <v>507</v>
      </c>
      <c r="IZ12" s="35" t="s">
        <v>508</v>
      </c>
      <c r="JA12" s="36" t="s">
        <v>510</v>
      </c>
      <c r="JB12" s="34" t="s">
        <v>511</v>
      </c>
      <c r="JC12" s="35" t="s">
        <v>512</v>
      </c>
      <c r="JD12" s="36" t="s">
        <v>308</v>
      </c>
      <c r="JE12" s="34" t="s">
        <v>514</v>
      </c>
      <c r="JF12" s="35" t="s">
        <v>515</v>
      </c>
      <c r="JG12" s="36" t="s">
        <v>66</v>
      </c>
      <c r="JH12" s="34" t="s">
        <v>31</v>
      </c>
      <c r="JI12" s="35" t="s">
        <v>517</v>
      </c>
      <c r="JJ12" s="36" t="s">
        <v>519</v>
      </c>
      <c r="JK12" s="34" t="s">
        <v>520</v>
      </c>
      <c r="JL12" s="35" t="s">
        <v>521</v>
      </c>
      <c r="JM12" s="36" t="s">
        <v>523</v>
      </c>
      <c r="JN12" s="34" t="s">
        <v>524</v>
      </c>
      <c r="JO12" s="35" t="s">
        <v>525</v>
      </c>
      <c r="JP12" s="36" t="s">
        <v>115</v>
      </c>
      <c r="JQ12" s="34" t="s">
        <v>116</v>
      </c>
      <c r="JR12" s="35" t="s">
        <v>527</v>
      </c>
      <c r="JS12" s="36" t="s">
        <v>16</v>
      </c>
      <c r="JT12" s="34" t="s">
        <v>40</v>
      </c>
      <c r="JU12" s="35" t="s">
        <v>41</v>
      </c>
      <c r="JV12" s="36" t="s">
        <v>530</v>
      </c>
      <c r="JW12" s="34" t="s">
        <v>119</v>
      </c>
      <c r="JX12" s="35" t="s">
        <v>531</v>
      </c>
      <c r="JY12" s="36" t="s">
        <v>37</v>
      </c>
      <c r="JZ12" s="34" t="s">
        <v>533</v>
      </c>
      <c r="KA12" s="35" t="s">
        <v>39</v>
      </c>
      <c r="KB12" s="36" t="s">
        <v>535</v>
      </c>
      <c r="KC12" s="34" t="s">
        <v>536</v>
      </c>
      <c r="KD12" s="35" t="s">
        <v>537</v>
      </c>
      <c r="KE12" s="36" t="s">
        <v>539</v>
      </c>
      <c r="KF12" s="34" t="s">
        <v>540</v>
      </c>
      <c r="KG12" s="35" t="s">
        <v>541</v>
      </c>
      <c r="KH12" s="36" t="s">
        <v>543</v>
      </c>
      <c r="KI12" s="34" t="s">
        <v>544</v>
      </c>
      <c r="KJ12" s="35" t="s">
        <v>545</v>
      </c>
      <c r="KK12" s="36" t="s">
        <v>63</v>
      </c>
      <c r="KL12" s="34" t="s">
        <v>547</v>
      </c>
      <c r="KM12" s="35" t="s">
        <v>36</v>
      </c>
      <c r="KN12" s="36" t="s">
        <v>71</v>
      </c>
      <c r="KO12" s="34" t="s">
        <v>93</v>
      </c>
      <c r="KP12" s="35" t="s">
        <v>94</v>
      </c>
      <c r="KQ12" s="36" t="s">
        <v>550</v>
      </c>
      <c r="KR12" s="34" t="s">
        <v>551</v>
      </c>
      <c r="KS12" s="35" t="s">
        <v>552</v>
      </c>
      <c r="KT12" s="36" t="s">
        <v>554</v>
      </c>
      <c r="KU12" s="34" t="s">
        <v>555</v>
      </c>
      <c r="KV12" s="35" t="s">
        <v>556</v>
      </c>
      <c r="KW12" s="36" t="s">
        <v>558</v>
      </c>
      <c r="KX12" s="34" t="s">
        <v>559</v>
      </c>
      <c r="KY12" s="35" t="s">
        <v>560</v>
      </c>
      <c r="KZ12" s="36" t="s">
        <v>565</v>
      </c>
      <c r="LA12" s="34" t="s">
        <v>564</v>
      </c>
      <c r="LB12" s="35" t="s">
        <v>91</v>
      </c>
      <c r="LC12" s="36" t="s">
        <v>567</v>
      </c>
      <c r="LD12" s="34" t="s">
        <v>356</v>
      </c>
      <c r="LE12" s="35" t="s">
        <v>357</v>
      </c>
      <c r="LF12" s="36" t="s">
        <v>569</v>
      </c>
      <c r="LG12" s="34" t="s">
        <v>570</v>
      </c>
      <c r="LH12" s="35" t="s">
        <v>571</v>
      </c>
      <c r="LI12" s="36" t="s">
        <v>573</v>
      </c>
      <c r="LJ12" s="34" t="s">
        <v>574</v>
      </c>
      <c r="LK12" s="35" t="s">
        <v>575</v>
      </c>
      <c r="LL12" s="36" t="s">
        <v>423</v>
      </c>
      <c r="LM12" s="34" t="s">
        <v>125</v>
      </c>
      <c r="LN12" s="35" t="s">
        <v>92</v>
      </c>
      <c r="LO12" s="36" t="s">
        <v>90</v>
      </c>
      <c r="LP12" s="34" t="s">
        <v>124</v>
      </c>
      <c r="LQ12" s="35" t="s">
        <v>91</v>
      </c>
      <c r="LR12" s="36" t="s">
        <v>71</v>
      </c>
      <c r="LS12" s="34" t="s">
        <v>93</v>
      </c>
      <c r="LT12" s="35" t="s">
        <v>72</v>
      </c>
      <c r="LU12" s="36" t="s">
        <v>580</v>
      </c>
      <c r="LV12" s="34" t="s">
        <v>581</v>
      </c>
      <c r="LW12" s="35" t="s">
        <v>126</v>
      </c>
      <c r="LX12" s="36" t="s">
        <v>301</v>
      </c>
      <c r="LY12" s="34" t="s">
        <v>126</v>
      </c>
      <c r="LZ12" s="35" t="s">
        <v>583</v>
      </c>
      <c r="MA12" s="36" t="s">
        <v>71</v>
      </c>
      <c r="MB12" s="34" t="s">
        <v>72</v>
      </c>
      <c r="MC12" s="35" t="s">
        <v>94</v>
      </c>
      <c r="MD12" s="36" t="s">
        <v>586</v>
      </c>
      <c r="ME12" s="34" t="s">
        <v>587</v>
      </c>
      <c r="MF12" s="35" t="s">
        <v>588</v>
      </c>
      <c r="MG12" s="36" t="s">
        <v>590</v>
      </c>
      <c r="MH12" s="34" t="s">
        <v>22</v>
      </c>
      <c r="MI12" s="35" t="s">
        <v>23</v>
      </c>
      <c r="MJ12" s="36" t="s">
        <v>301</v>
      </c>
      <c r="MK12" s="34" t="s">
        <v>70</v>
      </c>
      <c r="ML12" s="35" t="s">
        <v>18</v>
      </c>
      <c r="MM12" s="36" t="s">
        <v>123</v>
      </c>
      <c r="MN12" s="34" t="s">
        <v>593</v>
      </c>
      <c r="MO12" s="35" t="s">
        <v>594</v>
      </c>
      <c r="MP12" s="36" t="s">
        <v>69</v>
      </c>
      <c r="MQ12" s="34" t="s">
        <v>119</v>
      </c>
      <c r="MR12" s="35" t="s">
        <v>531</v>
      </c>
      <c r="MS12" s="36" t="s">
        <v>121</v>
      </c>
      <c r="MT12" s="34" t="s">
        <v>122</v>
      </c>
      <c r="MU12" s="35" t="s">
        <v>597</v>
      </c>
      <c r="MV12" s="36" t="s">
        <v>599</v>
      </c>
      <c r="MW12" s="34" t="s">
        <v>600</v>
      </c>
      <c r="MX12" s="35" t="s">
        <v>601</v>
      </c>
      <c r="MY12" s="36" t="s">
        <v>603</v>
      </c>
      <c r="MZ12" s="34" t="s">
        <v>604</v>
      </c>
      <c r="NA12" s="35" t="s">
        <v>605</v>
      </c>
      <c r="NB12" s="36" t="s">
        <v>607</v>
      </c>
      <c r="NC12" s="34" t="s">
        <v>78</v>
      </c>
      <c r="ND12" s="35" t="s">
        <v>608</v>
      </c>
      <c r="NE12" s="36" t="s">
        <v>615</v>
      </c>
      <c r="NF12" s="34" t="s">
        <v>610</v>
      </c>
      <c r="NG12" s="35" t="s">
        <v>611</v>
      </c>
      <c r="NH12" s="36" t="s">
        <v>613</v>
      </c>
      <c r="NI12" s="34" t="s">
        <v>614</v>
      </c>
      <c r="NJ12" s="35" t="s">
        <v>77</v>
      </c>
    </row>
    <row r="13" spans="1:374" ht="20.25" customHeight="1" thickBot="1">
      <c r="A13" s="2">
        <v>1</v>
      </c>
      <c r="B13" s="55" t="s">
        <v>2591</v>
      </c>
      <c r="C13" s="11">
        <v>1</v>
      </c>
      <c r="D13" s="11"/>
      <c r="E13" s="11"/>
      <c r="F13" s="11">
        <v>1</v>
      </c>
      <c r="G13" s="11"/>
      <c r="H13" s="11"/>
      <c r="I13" s="11">
        <v>1</v>
      </c>
      <c r="J13" s="11"/>
      <c r="K13" s="11"/>
      <c r="L13" s="11">
        <v>1</v>
      </c>
      <c r="M13" s="11"/>
      <c r="N13" s="11"/>
      <c r="O13" s="11">
        <v>1</v>
      </c>
      <c r="P13" s="11"/>
      <c r="Q13" s="11"/>
      <c r="R13" s="11">
        <v>1</v>
      </c>
      <c r="S13" s="11"/>
      <c r="T13" s="11"/>
      <c r="U13" s="11">
        <v>1</v>
      </c>
      <c r="V13" s="11"/>
      <c r="W13" s="11"/>
      <c r="X13" s="11">
        <v>1</v>
      </c>
      <c r="Y13" s="11"/>
      <c r="Z13" s="11"/>
      <c r="AA13" s="11">
        <v>1</v>
      </c>
      <c r="AB13" s="11"/>
      <c r="AC13" s="11"/>
      <c r="AD13" s="11">
        <v>1</v>
      </c>
      <c r="AE13" s="11"/>
      <c r="AF13" s="19"/>
      <c r="AG13" s="19">
        <v>1</v>
      </c>
      <c r="AH13" s="19"/>
      <c r="AI13" s="11"/>
      <c r="AJ13" s="11">
        <v>1</v>
      </c>
      <c r="AK13" s="11"/>
      <c r="AL13" s="11"/>
      <c r="AM13" s="11">
        <v>1</v>
      </c>
      <c r="AN13" s="11"/>
      <c r="AO13" s="11"/>
      <c r="AP13" s="11">
        <v>1</v>
      </c>
      <c r="AQ13" s="11"/>
      <c r="AR13" s="11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/>
      <c r="CD13" s="4">
        <v>1</v>
      </c>
      <c r="CE13" s="4"/>
      <c r="CF13" s="4">
        <v>1</v>
      </c>
      <c r="CG13" s="4"/>
      <c r="CH13" s="4"/>
      <c r="CI13" s="4"/>
      <c r="CJ13" s="4">
        <v>1</v>
      </c>
      <c r="CK13" s="4"/>
      <c r="CL13" s="19">
        <v>1</v>
      </c>
      <c r="CM13" s="19"/>
      <c r="CN13" s="19"/>
      <c r="CO13" s="19">
        <v>1</v>
      </c>
      <c r="CP13" s="19"/>
      <c r="CQ13" s="19"/>
      <c r="CR13" s="19">
        <v>1</v>
      </c>
      <c r="CS13" s="19"/>
      <c r="CT13" s="19"/>
      <c r="CU13" s="19">
        <v>1</v>
      </c>
      <c r="CV13" s="19"/>
      <c r="CW13" s="19"/>
      <c r="CX13" s="19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23"/>
      <c r="DG13" s="11">
        <v>1</v>
      </c>
      <c r="DH13" s="11"/>
      <c r="DI13" s="11"/>
      <c r="DJ13" s="11">
        <v>1</v>
      </c>
      <c r="DK13" s="11"/>
      <c r="DL13" s="11"/>
      <c r="DM13" s="11">
        <v>1</v>
      </c>
      <c r="DN13" s="11"/>
      <c r="DO13" s="11"/>
      <c r="DP13" s="11">
        <v>1</v>
      </c>
      <c r="DQ13" s="11"/>
      <c r="DR13" s="11"/>
      <c r="DS13" s="11">
        <v>1</v>
      </c>
      <c r="DT13" s="11"/>
      <c r="DU13" s="11"/>
      <c r="DV13" s="11">
        <v>1</v>
      </c>
      <c r="DW13" s="11"/>
      <c r="DX13" s="11"/>
      <c r="DY13" s="11">
        <v>1</v>
      </c>
      <c r="DZ13" s="11"/>
      <c r="EA13" s="11"/>
      <c r="EB13" s="11">
        <v>1</v>
      </c>
      <c r="EC13" s="11"/>
      <c r="ED13" s="11"/>
      <c r="EE13" s="11">
        <v>1</v>
      </c>
      <c r="EF13" s="11"/>
      <c r="EG13" s="11"/>
      <c r="EH13" s="11">
        <v>1</v>
      </c>
      <c r="EI13" s="11"/>
      <c r="EJ13" s="19"/>
      <c r="EK13" s="19">
        <v>1</v>
      </c>
      <c r="EL13" s="19"/>
      <c r="EM13" s="11"/>
      <c r="EN13" s="11">
        <v>1</v>
      </c>
      <c r="EO13" s="11"/>
      <c r="EP13" s="11"/>
      <c r="EQ13" s="11">
        <v>1</v>
      </c>
      <c r="ER13" s="11"/>
      <c r="ES13" s="11"/>
      <c r="ET13" s="11">
        <v>1</v>
      </c>
      <c r="EU13" s="11"/>
      <c r="EV13" s="11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/>
      <c r="FJ13" s="4">
        <v>1</v>
      </c>
      <c r="FK13" s="4"/>
      <c r="FL13" s="11">
        <v>1</v>
      </c>
      <c r="FM13" s="11"/>
      <c r="FN13" s="11"/>
      <c r="FO13" s="11">
        <v>1</v>
      </c>
      <c r="FP13" s="11"/>
      <c r="FQ13" s="11"/>
      <c r="FR13" s="11">
        <v>1</v>
      </c>
      <c r="FS13" s="11"/>
      <c r="FT13" s="11"/>
      <c r="FU13" s="11">
        <v>1</v>
      </c>
      <c r="FV13" s="11"/>
      <c r="FW13" s="11"/>
      <c r="FX13" s="11">
        <v>1</v>
      </c>
      <c r="FY13" s="11"/>
      <c r="FZ13" s="11"/>
      <c r="GA13" s="11">
        <v>1</v>
      </c>
      <c r="GB13" s="11"/>
      <c r="GC13" s="11"/>
      <c r="GD13" s="11">
        <v>1</v>
      </c>
      <c r="GE13" s="11"/>
      <c r="GF13" s="11"/>
      <c r="GG13" s="11">
        <v>1</v>
      </c>
      <c r="GH13" s="11"/>
      <c r="GI13" s="11"/>
      <c r="GJ13" s="11">
        <v>1</v>
      </c>
      <c r="GK13" s="11"/>
      <c r="GL13" s="11"/>
      <c r="GM13" s="11">
        <v>1</v>
      </c>
      <c r="GN13" s="11"/>
      <c r="GO13" s="19"/>
      <c r="GP13" s="19">
        <v>1</v>
      </c>
      <c r="GQ13" s="19"/>
      <c r="GR13" s="11"/>
      <c r="GS13" s="11">
        <v>1</v>
      </c>
      <c r="GT13" s="11"/>
      <c r="GU13" s="11"/>
      <c r="GV13" s="11">
        <v>1</v>
      </c>
      <c r="GW13" s="11"/>
      <c r="GX13" s="11"/>
      <c r="GY13" s="11">
        <v>1</v>
      </c>
      <c r="GZ13" s="11"/>
      <c r="HA13" s="11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/>
      <c r="HO13" s="4">
        <v>1</v>
      </c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11">
        <v>1</v>
      </c>
      <c r="IA13" s="11"/>
      <c r="IB13" s="11"/>
      <c r="IC13" s="11">
        <v>1</v>
      </c>
      <c r="ID13" s="11"/>
      <c r="IE13" s="11"/>
      <c r="IF13" s="11">
        <v>1</v>
      </c>
      <c r="IG13" s="11"/>
      <c r="IH13" s="11"/>
      <c r="II13" s="11">
        <v>1</v>
      </c>
      <c r="IJ13" s="11"/>
      <c r="IK13" s="11"/>
      <c r="IL13" s="11">
        <v>1</v>
      </c>
      <c r="IM13" s="11"/>
      <c r="IN13" s="11"/>
      <c r="IO13" s="11">
        <v>1</v>
      </c>
      <c r="IP13" s="11"/>
      <c r="IQ13" s="11"/>
      <c r="IR13" s="11">
        <v>1</v>
      </c>
      <c r="IS13" s="11"/>
      <c r="IT13" s="11"/>
      <c r="IU13" s="11">
        <v>1</v>
      </c>
      <c r="IV13" s="11"/>
      <c r="IW13" s="11"/>
      <c r="IX13" s="11">
        <v>1</v>
      </c>
      <c r="IY13" s="11"/>
      <c r="IZ13" s="11"/>
      <c r="JA13" s="11">
        <v>1</v>
      </c>
      <c r="JB13" s="11"/>
      <c r="JC13" s="19"/>
      <c r="JD13" s="19">
        <v>1</v>
      </c>
      <c r="JE13" s="19"/>
      <c r="JF13" s="11"/>
      <c r="JG13" s="11">
        <v>1</v>
      </c>
      <c r="JH13" s="11"/>
      <c r="JI13" s="11"/>
      <c r="JJ13" s="11">
        <v>1</v>
      </c>
      <c r="JK13" s="11"/>
      <c r="JL13" s="11"/>
      <c r="JM13" s="11">
        <v>1</v>
      </c>
      <c r="JN13" s="11"/>
      <c r="JO13" s="11"/>
      <c r="JP13" s="4">
        <v>1</v>
      </c>
      <c r="JQ13" s="4"/>
      <c r="JR13" s="4"/>
      <c r="JS13" s="4">
        <v>1</v>
      </c>
      <c r="JT13" s="4"/>
      <c r="JU13" s="4"/>
      <c r="JV13" s="4">
        <v>1</v>
      </c>
      <c r="JW13" s="4"/>
      <c r="JX13" s="4"/>
      <c r="JY13" s="4">
        <v>1</v>
      </c>
      <c r="JZ13" s="4"/>
      <c r="KA13" s="4"/>
      <c r="KB13" s="4"/>
      <c r="KC13" s="4">
        <v>1</v>
      </c>
      <c r="KD13" s="4"/>
      <c r="KE13" s="11">
        <v>1</v>
      </c>
      <c r="KF13" s="11"/>
      <c r="KG13" s="11"/>
      <c r="KH13" s="4">
        <v>1</v>
      </c>
      <c r="KI13" s="4"/>
      <c r="KJ13" s="4"/>
      <c r="KK13" s="11">
        <v>1</v>
      </c>
      <c r="KL13" s="11"/>
      <c r="KM13" s="11"/>
      <c r="KN13" s="11">
        <v>1</v>
      </c>
      <c r="KO13" s="11"/>
      <c r="KP13" s="11"/>
      <c r="KQ13" s="11">
        <v>1</v>
      </c>
      <c r="KR13" s="11"/>
      <c r="KS13" s="11"/>
      <c r="KT13" s="11">
        <v>1</v>
      </c>
      <c r="KU13" s="11"/>
      <c r="KV13" s="11"/>
      <c r="KW13" s="11">
        <v>1</v>
      </c>
      <c r="KX13" s="11"/>
      <c r="KY13" s="11"/>
      <c r="KZ13" s="11">
        <v>1</v>
      </c>
      <c r="LA13" s="11"/>
      <c r="LB13" s="11"/>
      <c r="LC13" s="11">
        <v>1</v>
      </c>
      <c r="LD13" s="11"/>
      <c r="LE13" s="11"/>
      <c r="LF13" s="11">
        <v>1</v>
      </c>
      <c r="LG13" s="11"/>
      <c r="LH13" s="11"/>
      <c r="LI13" s="11">
        <v>1</v>
      </c>
      <c r="LJ13" s="11"/>
      <c r="LK13" s="11"/>
      <c r="LL13" s="11">
        <v>1</v>
      </c>
      <c r="LM13" s="11"/>
      <c r="LN13" s="11"/>
      <c r="LO13" s="11">
        <v>1</v>
      </c>
      <c r="LP13" s="11"/>
      <c r="LQ13" s="19"/>
      <c r="LR13" s="19">
        <v>1</v>
      </c>
      <c r="LS13" s="19"/>
      <c r="LT13" s="11"/>
      <c r="LU13" s="11">
        <v>1</v>
      </c>
      <c r="LV13" s="11"/>
      <c r="LW13" s="11"/>
      <c r="LX13" s="11">
        <v>1</v>
      </c>
      <c r="LY13" s="11"/>
      <c r="LZ13" s="11"/>
      <c r="MA13" s="11">
        <v>1</v>
      </c>
      <c r="MB13" s="11"/>
      <c r="MC13" s="11"/>
      <c r="MD13" s="4">
        <v>1</v>
      </c>
      <c r="ME13" s="4"/>
      <c r="MF13" s="4"/>
      <c r="MG13" s="4">
        <v>1</v>
      </c>
      <c r="MH13" s="4"/>
      <c r="MI13" s="4"/>
      <c r="MJ13" s="4">
        <v>1</v>
      </c>
      <c r="MK13" s="4"/>
      <c r="ML13" s="4"/>
      <c r="MM13" s="4">
        <v>1</v>
      </c>
      <c r="MN13" s="4"/>
      <c r="MO13" s="4"/>
      <c r="MP13" s="4"/>
      <c r="MQ13" s="4">
        <v>1</v>
      </c>
      <c r="MR13" s="4"/>
      <c r="MS13" s="11">
        <v>1</v>
      </c>
      <c r="MT13" s="11"/>
      <c r="MU13" s="11"/>
      <c r="MV13" s="11">
        <v>1</v>
      </c>
      <c r="MW13" s="11"/>
      <c r="MX13" s="11"/>
      <c r="MY13" s="11">
        <v>1</v>
      </c>
      <c r="MZ13" s="11"/>
      <c r="NA13" s="11"/>
      <c r="NB13" s="11">
        <v>1</v>
      </c>
      <c r="NC13" s="11"/>
      <c r="ND13" s="11"/>
      <c r="NE13" s="11">
        <v>1</v>
      </c>
      <c r="NF13" s="11"/>
      <c r="NG13" s="11"/>
      <c r="NH13" s="11">
        <v>1</v>
      </c>
      <c r="NI13" s="11"/>
      <c r="NJ13" s="11"/>
    </row>
    <row r="14" spans="1:374" ht="20.25" customHeight="1" thickBot="1">
      <c r="A14" s="2">
        <v>2</v>
      </c>
      <c r="B14" s="56" t="s">
        <v>2592</v>
      </c>
      <c r="C14" s="1"/>
      <c r="D14" s="1">
        <v>1</v>
      </c>
      <c r="E14" s="1"/>
      <c r="F14" s="1"/>
      <c r="G14" s="1">
        <v>1</v>
      </c>
      <c r="H14" s="1"/>
      <c r="I14" s="1">
        <v>1</v>
      </c>
      <c r="J14" s="1"/>
      <c r="K14" s="1"/>
      <c r="L14" s="1"/>
      <c r="M14" s="1">
        <v>1</v>
      </c>
      <c r="N14" s="1"/>
      <c r="O14" s="1"/>
      <c r="P14" s="1">
        <v>1</v>
      </c>
      <c r="Q14" s="1"/>
      <c r="R14" s="1">
        <v>1</v>
      </c>
      <c r="S14" s="1"/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4"/>
      <c r="AG14" s="4"/>
      <c r="AH14" s="4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23"/>
      <c r="DG14" s="1"/>
      <c r="DH14" s="1">
        <v>1</v>
      </c>
      <c r="DI14" s="1"/>
      <c r="DJ14" s="1"/>
      <c r="DK14" s="1">
        <v>1</v>
      </c>
      <c r="DL14" s="1"/>
      <c r="DM14" s="1">
        <v>1</v>
      </c>
      <c r="DN14" s="1"/>
      <c r="DO14" s="1"/>
      <c r="DP14" s="1"/>
      <c r="DQ14" s="1">
        <v>1</v>
      </c>
      <c r="DR14" s="1"/>
      <c r="DS14" s="1"/>
      <c r="DT14" s="1">
        <v>1</v>
      </c>
      <c r="DU14" s="1"/>
      <c r="DV14" s="1">
        <v>1</v>
      </c>
      <c r="DW14" s="1"/>
      <c r="DX14" s="1"/>
      <c r="DY14" s="1"/>
      <c r="DZ14" s="1">
        <v>1</v>
      </c>
      <c r="EA14" s="1"/>
      <c r="EB14" s="1"/>
      <c r="EC14" s="1">
        <v>1</v>
      </c>
      <c r="ED14" s="1"/>
      <c r="EE14" s="1"/>
      <c r="EF14" s="1">
        <v>1</v>
      </c>
      <c r="EG14" s="1"/>
      <c r="EH14" s="1"/>
      <c r="EI14" s="1">
        <v>1</v>
      </c>
      <c r="EJ14" s="4"/>
      <c r="EK14" s="4"/>
      <c r="EL14" s="4">
        <v>1</v>
      </c>
      <c r="EM14" s="1"/>
      <c r="EN14" s="1"/>
      <c r="EO14" s="1">
        <v>1</v>
      </c>
      <c r="EP14" s="1"/>
      <c r="EQ14" s="1"/>
      <c r="ER14" s="1">
        <v>1</v>
      </c>
      <c r="ES14" s="1"/>
      <c r="ET14" s="1"/>
      <c r="EU14" s="1">
        <v>1</v>
      </c>
      <c r="EV14" s="1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"/>
      <c r="FM14" s="1">
        <v>1</v>
      </c>
      <c r="FN14" s="1"/>
      <c r="FO14" s="1"/>
      <c r="FP14" s="1">
        <v>1</v>
      </c>
      <c r="FQ14" s="1"/>
      <c r="FR14" s="1">
        <v>1</v>
      </c>
      <c r="FS14" s="1"/>
      <c r="FT14" s="1"/>
      <c r="FU14" s="1"/>
      <c r="FV14" s="1">
        <v>1</v>
      </c>
      <c r="FW14" s="1"/>
      <c r="FX14" s="1"/>
      <c r="FY14" s="1">
        <v>1</v>
      </c>
      <c r="FZ14" s="1"/>
      <c r="GA14" s="1">
        <v>1</v>
      </c>
      <c r="GB14" s="1"/>
      <c r="GC14" s="1"/>
      <c r="GD14" s="1"/>
      <c r="GE14" s="1">
        <v>1</v>
      </c>
      <c r="GF14" s="1"/>
      <c r="GG14" s="1"/>
      <c r="GH14" s="1">
        <v>1</v>
      </c>
      <c r="GI14" s="1"/>
      <c r="GJ14" s="1"/>
      <c r="GK14" s="1">
        <v>1</v>
      </c>
      <c r="GL14" s="1"/>
      <c r="GM14" s="1"/>
      <c r="GN14" s="1">
        <v>1</v>
      </c>
      <c r="GO14" s="4"/>
      <c r="GP14" s="4"/>
      <c r="GQ14" s="4">
        <v>1</v>
      </c>
      <c r="GR14" s="1"/>
      <c r="GS14" s="1"/>
      <c r="GT14" s="1">
        <v>1</v>
      </c>
      <c r="GU14" s="1"/>
      <c r="GV14" s="1"/>
      <c r="GW14" s="1">
        <v>1</v>
      </c>
      <c r="GX14" s="1"/>
      <c r="GY14" s="1"/>
      <c r="GZ14" s="1">
        <v>1</v>
      </c>
      <c r="HA14" s="1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1"/>
      <c r="IA14" s="1">
        <v>1</v>
      </c>
      <c r="IB14" s="1"/>
      <c r="IC14" s="1"/>
      <c r="ID14" s="1">
        <v>1</v>
      </c>
      <c r="IE14" s="1"/>
      <c r="IF14" s="1">
        <v>1</v>
      </c>
      <c r="IG14" s="1"/>
      <c r="IH14" s="1"/>
      <c r="II14" s="1"/>
      <c r="IJ14" s="1">
        <v>1</v>
      </c>
      <c r="IK14" s="1"/>
      <c r="IL14" s="1"/>
      <c r="IM14" s="1">
        <v>1</v>
      </c>
      <c r="IN14" s="1"/>
      <c r="IO14" s="1">
        <v>1</v>
      </c>
      <c r="IP14" s="1"/>
      <c r="IQ14" s="1"/>
      <c r="IR14" s="1"/>
      <c r="IS14" s="1">
        <v>1</v>
      </c>
      <c r="IT14" s="1"/>
      <c r="IU14" s="1"/>
      <c r="IV14" s="1">
        <v>1</v>
      </c>
      <c r="IW14" s="1"/>
      <c r="IX14" s="1"/>
      <c r="IY14" s="1">
        <v>1</v>
      </c>
      <c r="IZ14" s="1"/>
      <c r="JA14" s="1"/>
      <c r="JB14" s="1">
        <v>1</v>
      </c>
      <c r="JC14" s="4"/>
      <c r="JD14" s="4"/>
      <c r="JE14" s="4">
        <v>1</v>
      </c>
      <c r="JF14" s="1"/>
      <c r="JG14" s="1"/>
      <c r="JH14" s="1">
        <v>1</v>
      </c>
      <c r="JI14" s="1"/>
      <c r="JJ14" s="1"/>
      <c r="JK14" s="1">
        <v>1</v>
      </c>
      <c r="JL14" s="1"/>
      <c r="JM14" s="1"/>
      <c r="JN14" s="1">
        <v>1</v>
      </c>
      <c r="JO14" s="1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1">
        <v>1</v>
      </c>
      <c r="KF14" s="1"/>
      <c r="KG14" s="1"/>
      <c r="KH14" s="4"/>
      <c r="KI14" s="4">
        <v>1</v>
      </c>
      <c r="KJ14" s="4"/>
      <c r="KK14" s="1">
        <v>1</v>
      </c>
      <c r="KL14" s="1"/>
      <c r="KM14" s="1"/>
      <c r="KN14" s="1"/>
      <c r="KO14" s="1">
        <v>1</v>
      </c>
      <c r="KP14" s="1"/>
      <c r="KQ14" s="1"/>
      <c r="KR14" s="1">
        <v>1</v>
      </c>
      <c r="KS14" s="1"/>
      <c r="KT14" s="1">
        <v>1</v>
      </c>
      <c r="KU14" s="1"/>
      <c r="KV14" s="1"/>
      <c r="KW14" s="1"/>
      <c r="KX14" s="1">
        <v>1</v>
      </c>
      <c r="KY14" s="1"/>
      <c r="KZ14" s="1"/>
      <c r="LA14" s="1">
        <v>1</v>
      </c>
      <c r="LB14" s="1"/>
      <c r="LC14" s="1">
        <v>1</v>
      </c>
      <c r="LD14" s="1"/>
      <c r="LE14" s="1"/>
      <c r="LF14" s="1"/>
      <c r="LG14" s="1">
        <v>1</v>
      </c>
      <c r="LH14" s="1"/>
      <c r="LI14" s="1"/>
      <c r="LJ14" s="1">
        <v>1</v>
      </c>
      <c r="LK14" s="1"/>
      <c r="LL14" s="1"/>
      <c r="LM14" s="1">
        <v>1</v>
      </c>
      <c r="LN14" s="1"/>
      <c r="LO14" s="1"/>
      <c r="LP14" s="1">
        <v>1</v>
      </c>
      <c r="LQ14" s="4"/>
      <c r="LR14" s="4"/>
      <c r="LS14" s="4">
        <v>1</v>
      </c>
      <c r="LT14" s="1"/>
      <c r="LU14" s="1"/>
      <c r="LV14" s="1">
        <v>1</v>
      </c>
      <c r="LW14" s="1"/>
      <c r="LX14" s="1"/>
      <c r="LY14" s="1">
        <v>1</v>
      </c>
      <c r="LZ14" s="1"/>
      <c r="MA14" s="1"/>
      <c r="MB14" s="1">
        <v>1</v>
      </c>
      <c r="MC14" s="1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1">
        <v>1</v>
      </c>
      <c r="MT14" s="1"/>
      <c r="MU14" s="1"/>
      <c r="MV14" s="1"/>
      <c r="MW14" s="1">
        <v>1</v>
      </c>
      <c r="MX14" s="1"/>
      <c r="MY14" s="1"/>
      <c r="MZ14" s="1">
        <v>1</v>
      </c>
      <c r="NA14" s="1"/>
      <c r="NB14" s="1">
        <v>1</v>
      </c>
      <c r="NC14" s="1"/>
      <c r="ND14" s="1"/>
      <c r="NE14" s="1"/>
      <c r="NF14" s="1">
        <v>1</v>
      </c>
      <c r="NG14" s="1"/>
      <c r="NH14" s="1"/>
      <c r="NI14" s="1">
        <v>1</v>
      </c>
      <c r="NJ14" s="1"/>
    </row>
    <row r="15" spans="1:374" ht="20.25" customHeight="1">
      <c r="A15" s="2">
        <v>3</v>
      </c>
      <c r="B15" s="160" t="s">
        <v>2612</v>
      </c>
      <c r="C15" s="1"/>
      <c r="D15" s="1">
        <v>1</v>
      </c>
      <c r="E15" s="1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4"/>
      <c r="AG15" s="4"/>
      <c r="AH15" s="4"/>
      <c r="AI15" s="1">
        <v>1</v>
      </c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23"/>
      <c r="DG15" s="1"/>
      <c r="DH15" s="1">
        <v>1</v>
      </c>
      <c r="DI15" s="1"/>
      <c r="DJ15" s="1"/>
      <c r="DK15" s="1">
        <v>1</v>
      </c>
      <c r="DL15" s="1"/>
      <c r="DM15" s="1">
        <v>1</v>
      </c>
      <c r="DN15" s="1"/>
      <c r="DO15" s="1"/>
      <c r="DP15" s="1"/>
      <c r="DQ15" s="1">
        <v>1</v>
      </c>
      <c r="DR15" s="1"/>
      <c r="DS15" s="1">
        <v>1</v>
      </c>
      <c r="DT15" s="1"/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4"/>
      <c r="EK15" s="4"/>
      <c r="EL15" s="4"/>
      <c r="EM15" s="1">
        <v>1</v>
      </c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1"/>
      <c r="FM15" s="1">
        <v>1</v>
      </c>
      <c r="FN15" s="1"/>
      <c r="FO15" s="1"/>
      <c r="FP15" s="1">
        <v>1</v>
      </c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4"/>
      <c r="GP15" s="4"/>
      <c r="GQ15" s="4"/>
      <c r="GR15" s="1">
        <v>1</v>
      </c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/>
      <c r="HY15" s="4">
        <v>1</v>
      </c>
      <c r="HZ15" s="1"/>
      <c r="IA15" s="1">
        <v>1</v>
      </c>
      <c r="IB15" s="1"/>
      <c r="IC15" s="1"/>
      <c r="ID15" s="1">
        <v>1</v>
      </c>
      <c r="IE15" s="1"/>
      <c r="IF15" s="1">
        <v>1</v>
      </c>
      <c r="IG15" s="1"/>
      <c r="IH15" s="1"/>
      <c r="II15" s="1"/>
      <c r="IJ15" s="1">
        <v>1</v>
      </c>
      <c r="IK15" s="1"/>
      <c r="IL15" s="1">
        <v>1</v>
      </c>
      <c r="IM15" s="1"/>
      <c r="IN15" s="1"/>
      <c r="IO15" s="1">
        <v>1</v>
      </c>
      <c r="IP15" s="1"/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4"/>
      <c r="JD15" s="4"/>
      <c r="JE15" s="4"/>
      <c r="JF15" s="1">
        <v>1</v>
      </c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/>
      <c r="KA15" s="4">
        <v>1</v>
      </c>
      <c r="KB15" s="4"/>
      <c r="KC15" s="4">
        <v>1</v>
      </c>
      <c r="KD15" s="4"/>
      <c r="KE15" s="1">
        <v>1</v>
      </c>
      <c r="KF15" s="1"/>
      <c r="KG15" s="1"/>
      <c r="KH15" s="4"/>
      <c r="KI15" s="4"/>
      <c r="KJ15" s="4">
        <v>1</v>
      </c>
      <c r="KK15" s="1">
        <v>1</v>
      </c>
      <c r="KL15" s="1"/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/>
      <c r="KX15" s="1">
        <v>1</v>
      </c>
      <c r="KY15" s="1"/>
      <c r="KZ15" s="1">
        <v>1</v>
      </c>
      <c r="LA15" s="1"/>
      <c r="LB15" s="1"/>
      <c r="LC15" s="1">
        <v>1</v>
      </c>
      <c r="LD15" s="1"/>
      <c r="LE15" s="1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1"/>
      <c r="LP15" s="1">
        <v>1</v>
      </c>
      <c r="LQ15" s="4"/>
      <c r="LR15" s="4"/>
      <c r="LS15" s="4"/>
      <c r="LT15" s="1">
        <v>1</v>
      </c>
      <c r="LU15" s="1"/>
      <c r="LV15" s="1">
        <v>1</v>
      </c>
      <c r="LW15" s="1"/>
      <c r="LX15" s="1"/>
      <c r="LY15" s="1">
        <v>1</v>
      </c>
      <c r="LZ15" s="1"/>
      <c r="MA15" s="1"/>
      <c r="MB15" s="1">
        <v>1</v>
      </c>
      <c r="MC15" s="1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1">
        <v>1</v>
      </c>
      <c r="MT15" s="1"/>
      <c r="MU15" s="1"/>
      <c r="MV15" s="1"/>
      <c r="MW15" s="1">
        <v>1</v>
      </c>
      <c r="MX15" s="1"/>
      <c r="MY15" s="1"/>
      <c r="MZ15" s="1">
        <v>1</v>
      </c>
      <c r="NA15" s="1"/>
      <c r="NB15" s="1">
        <v>1</v>
      </c>
      <c r="NC15" s="1"/>
      <c r="ND15" s="1"/>
      <c r="NE15" s="1"/>
      <c r="NF15" s="1">
        <v>1</v>
      </c>
      <c r="NG15" s="1"/>
      <c r="NH15" s="1">
        <v>1</v>
      </c>
      <c r="NI15" s="1"/>
      <c r="NJ15" s="1"/>
    </row>
    <row r="16" spans="1:374" ht="20.25" customHeight="1">
      <c r="A16" s="2">
        <v>4</v>
      </c>
      <c r="B16" s="161" t="s">
        <v>2610</v>
      </c>
      <c r="C16" s="1"/>
      <c r="D16" s="1">
        <v>1</v>
      </c>
      <c r="E16" s="1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4"/>
      <c r="AG16" s="4"/>
      <c r="AH16" s="4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23"/>
      <c r="DG16" s="1"/>
      <c r="DH16" s="1">
        <v>1</v>
      </c>
      <c r="DI16" s="1"/>
      <c r="DJ16" s="1"/>
      <c r="DK16" s="1">
        <v>1</v>
      </c>
      <c r="DL16" s="1"/>
      <c r="DM16" s="1">
        <v>1</v>
      </c>
      <c r="DN16" s="1"/>
      <c r="DO16" s="1"/>
      <c r="DP16" s="1"/>
      <c r="DQ16" s="1">
        <v>1</v>
      </c>
      <c r="DR16" s="1"/>
      <c r="DS16" s="1">
        <v>1</v>
      </c>
      <c r="DT16" s="1"/>
      <c r="DU16" s="1"/>
      <c r="DV16" s="1">
        <v>1</v>
      </c>
      <c r="DW16" s="1"/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4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1"/>
      <c r="FM16" s="1">
        <v>1</v>
      </c>
      <c r="FN16" s="1"/>
      <c r="FO16" s="1"/>
      <c r="FP16" s="1">
        <v>1</v>
      </c>
      <c r="FQ16" s="1"/>
      <c r="FR16" s="1">
        <v>1</v>
      </c>
      <c r="FS16" s="1"/>
      <c r="FT16" s="1"/>
      <c r="FU16" s="1"/>
      <c r="FV16" s="1">
        <v>1</v>
      </c>
      <c r="FW16" s="1"/>
      <c r="FX16" s="1">
        <v>1</v>
      </c>
      <c r="FY16" s="1"/>
      <c r="FZ16" s="1"/>
      <c r="GA16" s="1">
        <v>1</v>
      </c>
      <c r="GB16" s="1"/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4"/>
      <c r="GP16" s="4"/>
      <c r="GQ16" s="4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1"/>
      <c r="IA16" s="1">
        <v>1</v>
      </c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>
        <v>1</v>
      </c>
      <c r="IM16" s="1"/>
      <c r="IN16" s="1"/>
      <c r="IO16" s="1">
        <v>1</v>
      </c>
      <c r="IP16" s="1"/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4"/>
      <c r="JD16" s="4"/>
      <c r="JE16" s="4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1">
        <v>1</v>
      </c>
      <c r="KF16" s="1"/>
      <c r="KG16" s="1"/>
      <c r="KH16" s="4"/>
      <c r="KI16" s="4">
        <v>1</v>
      </c>
      <c r="KJ16" s="4"/>
      <c r="KK16" s="1">
        <v>1</v>
      </c>
      <c r="KL16" s="1"/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/>
      <c r="KX16" s="1">
        <v>1</v>
      </c>
      <c r="KY16" s="1"/>
      <c r="KZ16" s="1">
        <v>1</v>
      </c>
      <c r="LA16" s="1"/>
      <c r="LB16" s="1"/>
      <c r="LC16" s="1">
        <v>1</v>
      </c>
      <c r="LD16" s="1"/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4"/>
      <c r="LR16" s="4"/>
      <c r="LS16" s="4">
        <v>1</v>
      </c>
      <c r="LT16" s="1"/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1">
        <v>1</v>
      </c>
      <c r="MT16" s="1"/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</row>
    <row r="17" spans="1:374" ht="20.25" customHeight="1">
      <c r="A17" s="2">
        <v>5</v>
      </c>
      <c r="B17" s="161" t="s">
        <v>2611</v>
      </c>
      <c r="C17" s="1"/>
      <c r="D17" s="1">
        <v>1</v>
      </c>
      <c r="E17" s="1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4"/>
      <c r="AG17" s="4"/>
      <c r="AH17" s="4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23"/>
      <c r="DG17" s="1"/>
      <c r="DH17" s="1">
        <v>1</v>
      </c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/>
      <c r="EI17" s="1">
        <v>1</v>
      </c>
      <c r="EJ17" s="4"/>
      <c r="EK17" s="4"/>
      <c r="EL17" s="4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/>
      <c r="GE17" s="1">
        <v>1</v>
      </c>
      <c r="GF17" s="1"/>
      <c r="GG17" s="1"/>
      <c r="GH17" s="1">
        <v>1</v>
      </c>
      <c r="GI17" s="1"/>
      <c r="GJ17" s="1">
        <v>1</v>
      </c>
      <c r="GK17" s="1"/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1"/>
      <c r="IA17" s="1">
        <v>1</v>
      </c>
      <c r="IB17" s="1"/>
      <c r="IC17" s="1">
        <v>1</v>
      </c>
      <c r="ID17" s="1"/>
      <c r="IE17" s="1"/>
      <c r="IF17" s="1">
        <v>1</v>
      </c>
      <c r="IG17" s="1"/>
      <c r="IH17" s="1"/>
      <c r="II17" s="1"/>
      <c r="IJ17" s="1">
        <v>1</v>
      </c>
      <c r="IK17" s="1"/>
      <c r="IL17" s="1">
        <v>1</v>
      </c>
      <c r="IM17" s="1"/>
      <c r="IN17" s="1"/>
      <c r="IO17" s="1">
        <v>1</v>
      </c>
      <c r="IP17" s="1"/>
      <c r="IQ17" s="1"/>
      <c r="IR17" s="1"/>
      <c r="IS17" s="1">
        <v>1</v>
      </c>
      <c r="IT17" s="1"/>
      <c r="IU17" s="1"/>
      <c r="IV17" s="1">
        <v>1</v>
      </c>
      <c r="IW17" s="1"/>
      <c r="IX17" s="1">
        <v>1</v>
      </c>
      <c r="IY17" s="1"/>
      <c r="IZ17" s="1"/>
      <c r="JA17" s="1"/>
      <c r="JB17" s="1">
        <v>1</v>
      </c>
      <c r="JC17" s="4"/>
      <c r="JD17" s="4"/>
      <c r="JE17" s="4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1">
        <v>1</v>
      </c>
      <c r="KF17" s="1"/>
      <c r="KG17" s="1"/>
      <c r="KH17" s="4"/>
      <c r="KI17" s="4">
        <v>1</v>
      </c>
      <c r="KJ17" s="4"/>
      <c r="KK17" s="1">
        <v>1</v>
      </c>
      <c r="KL17" s="1"/>
      <c r="KM17" s="1"/>
      <c r="KN17" s="1"/>
      <c r="KO17" s="1">
        <v>1</v>
      </c>
      <c r="KP17" s="1"/>
      <c r="KQ17" s="1">
        <v>1</v>
      </c>
      <c r="KR17" s="1"/>
      <c r="KS17" s="1"/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1">
        <v>1</v>
      </c>
      <c r="LD17" s="1"/>
      <c r="LE17" s="1"/>
      <c r="LF17" s="1"/>
      <c r="LG17" s="1">
        <v>1</v>
      </c>
      <c r="LH17" s="1"/>
      <c r="LI17" s="1"/>
      <c r="LJ17" s="1">
        <v>1</v>
      </c>
      <c r="LK17" s="1"/>
      <c r="LL17" s="1">
        <v>1</v>
      </c>
      <c r="LM17" s="1"/>
      <c r="LN17" s="1"/>
      <c r="LO17" s="1"/>
      <c r="LP17" s="1">
        <v>1</v>
      </c>
      <c r="LQ17" s="4"/>
      <c r="LR17" s="4"/>
      <c r="LS17" s="4">
        <v>1</v>
      </c>
      <c r="LT17" s="1"/>
      <c r="LU17" s="1"/>
      <c r="LV17" s="1">
        <v>1</v>
      </c>
      <c r="LW17" s="1"/>
      <c r="LX17" s="1"/>
      <c r="LY17" s="1">
        <v>1</v>
      </c>
      <c r="LZ17" s="1"/>
      <c r="MA17" s="1"/>
      <c r="MB17" s="1">
        <v>1</v>
      </c>
      <c r="MC17" s="1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1">
        <v>1</v>
      </c>
      <c r="MT17" s="1"/>
      <c r="MU17" s="1"/>
      <c r="MV17" s="1"/>
      <c r="MW17" s="1">
        <v>1</v>
      </c>
      <c r="MX17" s="1"/>
      <c r="MY17" s="1">
        <v>1</v>
      </c>
      <c r="MZ17" s="1"/>
      <c r="NA17" s="1"/>
      <c r="NB17" s="1">
        <v>1</v>
      </c>
      <c r="NC17" s="1"/>
      <c r="ND17" s="1"/>
      <c r="NE17" s="1"/>
      <c r="NF17" s="1">
        <v>1</v>
      </c>
      <c r="NG17" s="1"/>
      <c r="NH17" s="1">
        <v>1</v>
      </c>
      <c r="NI17" s="1"/>
      <c r="NJ17" s="1"/>
    </row>
    <row r="18" spans="1:374" ht="20.25" customHeight="1">
      <c r="A18" s="2">
        <v>6</v>
      </c>
      <c r="B18" s="162" t="s">
        <v>2613</v>
      </c>
      <c r="C18" s="1"/>
      <c r="D18" s="1">
        <v>1</v>
      </c>
      <c r="E18" s="1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4"/>
      <c r="AG18" s="4"/>
      <c r="AH18" s="4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23"/>
      <c r="DG18" s="1"/>
      <c r="DH18" s="1">
        <v>1</v>
      </c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/>
      <c r="DZ18" s="1">
        <v>1</v>
      </c>
      <c r="EA18" s="1"/>
      <c r="EB18" s="1"/>
      <c r="EC18" s="1">
        <v>1</v>
      </c>
      <c r="ED18" s="1"/>
      <c r="EE18" s="1">
        <v>1</v>
      </c>
      <c r="EF18" s="1"/>
      <c r="EG18" s="1"/>
      <c r="EH18" s="1"/>
      <c r="EI18" s="1">
        <v>1</v>
      </c>
      <c r="EJ18" s="4"/>
      <c r="EK18" s="4"/>
      <c r="EL18" s="4">
        <v>1</v>
      </c>
      <c r="EM18" s="1"/>
      <c r="EN18" s="1"/>
      <c r="EO18" s="1">
        <v>1</v>
      </c>
      <c r="EP18" s="1"/>
      <c r="EQ18" s="1">
        <v>1</v>
      </c>
      <c r="ER18" s="1"/>
      <c r="ES18" s="1"/>
      <c r="ET18" s="1"/>
      <c r="EU18" s="1">
        <v>1</v>
      </c>
      <c r="EV18" s="1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/>
      <c r="FV18" s="1">
        <v>1</v>
      </c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/>
      <c r="GH18" s="1">
        <v>1</v>
      </c>
      <c r="GI18" s="1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>
        <v>1</v>
      </c>
      <c r="GW18" s="1"/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/>
      <c r="IV18" s="1">
        <v>1</v>
      </c>
      <c r="IW18" s="1"/>
      <c r="IX18" s="1">
        <v>1</v>
      </c>
      <c r="IY18" s="1"/>
      <c r="IZ18" s="1"/>
      <c r="JA18" s="1"/>
      <c r="JB18" s="1">
        <v>1</v>
      </c>
      <c r="JC18" s="4"/>
      <c r="JD18" s="4"/>
      <c r="JE18" s="4">
        <v>1</v>
      </c>
      <c r="JF18" s="1"/>
      <c r="JG18" s="1"/>
      <c r="JH18" s="1">
        <v>1</v>
      </c>
      <c r="JI18" s="1"/>
      <c r="JJ18" s="1">
        <v>1</v>
      </c>
      <c r="JK18" s="1"/>
      <c r="JL18" s="1"/>
      <c r="JM18" s="1"/>
      <c r="JN18" s="1">
        <v>1</v>
      </c>
      <c r="JO18" s="1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1">
        <v>1</v>
      </c>
      <c r="KF18" s="1"/>
      <c r="KG18" s="1"/>
      <c r="KH18" s="4"/>
      <c r="KI18" s="4">
        <v>1</v>
      </c>
      <c r="KJ18" s="4"/>
      <c r="KK18" s="1">
        <v>1</v>
      </c>
      <c r="KL18" s="1"/>
      <c r="KM18" s="1"/>
      <c r="KN18" s="1"/>
      <c r="KO18" s="1">
        <v>1</v>
      </c>
      <c r="KP18" s="1"/>
      <c r="KQ18" s="1">
        <v>1</v>
      </c>
      <c r="KR18" s="1"/>
      <c r="KS18" s="1"/>
      <c r="KT18" s="1">
        <v>1</v>
      </c>
      <c r="KU18" s="1"/>
      <c r="KV18" s="1"/>
      <c r="KW18" s="1"/>
      <c r="KX18" s="1">
        <v>1</v>
      </c>
      <c r="KY18" s="1"/>
      <c r="KZ18" s="1">
        <v>1</v>
      </c>
      <c r="LA18" s="1"/>
      <c r="LB18" s="1"/>
      <c r="LC18" s="1">
        <v>1</v>
      </c>
      <c r="LD18" s="1"/>
      <c r="LE18" s="1"/>
      <c r="LF18" s="1"/>
      <c r="LG18" s="1">
        <v>1</v>
      </c>
      <c r="LH18" s="1"/>
      <c r="LI18" s="1"/>
      <c r="LJ18" s="1">
        <v>1</v>
      </c>
      <c r="LK18" s="1"/>
      <c r="LL18" s="1">
        <v>1</v>
      </c>
      <c r="LM18" s="1"/>
      <c r="LN18" s="1"/>
      <c r="LO18" s="1"/>
      <c r="LP18" s="1">
        <v>1</v>
      </c>
      <c r="LQ18" s="4"/>
      <c r="LR18" s="4"/>
      <c r="LS18" s="4">
        <v>1</v>
      </c>
      <c r="LT18" s="1"/>
      <c r="LU18" s="1"/>
      <c r="LV18" s="1">
        <v>1</v>
      </c>
      <c r="LW18" s="1"/>
      <c r="LX18" s="1">
        <v>1</v>
      </c>
      <c r="LY18" s="1"/>
      <c r="LZ18" s="1"/>
      <c r="MA18" s="1"/>
      <c r="MB18" s="1">
        <v>1</v>
      </c>
      <c r="MC18" s="1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1">
        <v>1</v>
      </c>
      <c r="MT18" s="1"/>
      <c r="MU18" s="1"/>
      <c r="MV18" s="1"/>
      <c r="MW18" s="1">
        <v>1</v>
      </c>
      <c r="MX18" s="1"/>
      <c r="MY18" s="1">
        <v>1</v>
      </c>
      <c r="MZ18" s="1"/>
      <c r="NA18" s="1"/>
      <c r="NB18" s="1">
        <v>1</v>
      </c>
      <c r="NC18" s="1"/>
      <c r="ND18" s="1"/>
      <c r="NE18" s="1"/>
      <c r="NF18" s="1">
        <v>1</v>
      </c>
      <c r="NG18" s="1"/>
      <c r="NH18" s="1">
        <v>1</v>
      </c>
      <c r="NI18" s="1"/>
      <c r="NJ18" s="1"/>
    </row>
    <row r="19" spans="1:374" ht="20.25" customHeight="1">
      <c r="A19" s="163">
        <v>7</v>
      </c>
      <c r="B19" s="165" t="s">
        <v>2593</v>
      </c>
      <c r="C19" s="164">
        <v>1</v>
      </c>
      <c r="D19" s="1"/>
      <c r="E19" s="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4"/>
      <c r="AG19" s="4"/>
      <c r="AH19" s="4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23"/>
      <c r="DG19" s="1">
        <v>1</v>
      </c>
      <c r="DH19" s="1"/>
      <c r="DI19" s="1"/>
      <c r="DJ19" s="1">
        <v>1</v>
      </c>
      <c r="DK19" s="1"/>
      <c r="DL19" s="1"/>
      <c r="DM19" s="1"/>
      <c r="DN19" s="1">
        <v>1</v>
      </c>
      <c r="DO19" s="1"/>
      <c r="DP19" s="1">
        <v>1</v>
      </c>
      <c r="DQ19" s="1"/>
      <c r="DR19" s="1"/>
      <c r="DS19" s="1"/>
      <c r="DT19" s="1">
        <v>1</v>
      </c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/>
      <c r="EI19" s="1">
        <v>1</v>
      </c>
      <c r="EJ19" s="4"/>
      <c r="EK19" s="4"/>
      <c r="EL19" s="4">
        <v>1</v>
      </c>
      <c r="EM19" s="1"/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">
        <v>1</v>
      </c>
      <c r="FM19" s="1"/>
      <c r="FN19" s="1"/>
      <c r="FO19" s="1">
        <v>1</v>
      </c>
      <c r="FP19" s="1"/>
      <c r="FQ19" s="1"/>
      <c r="FR19" s="1"/>
      <c r="FS19" s="1">
        <v>1</v>
      </c>
      <c r="FT19" s="1"/>
      <c r="FU19" s="1">
        <v>1</v>
      </c>
      <c r="FV19" s="1"/>
      <c r="FW19" s="1"/>
      <c r="FX19" s="1"/>
      <c r="FY19" s="1">
        <v>1</v>
      </c>
      <c r="FZ19" s="1"/>
      <c r="GA19" s="1">
        <v>1</v>
      </c>
      <c r="GB19" s="1"/>
      <c r="GC19" s="1"/>
      <c r="GD19" s="1"/>
      <c r="GE19" s="1">
        <v>1</v>
      </c>
      <c r="GF19" s="1"/>
      <c r="GG19" s="1"/>
      <c r="GH19" s="1">
        <v>1</v>
      </c>
      <c r="GI19" s="1"/>
      <c r="GJ19" s="1">
        <v>1</v>
      </c>
      <c r="GK19" s="1"/>
      <c r="GL19" s="1"/>
      <c r="GM19" s="1"/>
      <c r="GN19" s="1">
        <v>1</v>
      </c>
      <c r="GO19" s="4"/>
      <c r="GP19" s="4"/>
      <c r="GQ19" s="4">
        <v>1</v>
      </c>
      <c r="GR19" s="1"/>
      <c r="GS19" s="1"/>
      <c r="GT19" s="1">
        <v>1</v>
      </c>
      <c r="GU19" s="1"/>
      <c r="GV19" s="1">
        <v>1</v>
      </c>
      <c r="GW19" s="1"/>
      <c r="GX19" s="1"/>
      <c r="GY19" s="1"/>
      <c r="GZ19" s="1">
        <v>1</v>
      </c>
      <c r="HA19" s="1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1">
        <v>1</v>
      </c>
      <c r="IA19" s="1"/>
      <c r="IB19" s="1"/>
      <c r="IC19" s="1">
        <v>1</v>
      </c>
      <c r="ID19" s="1"/>
      <c r="IE19" s="1"/>
      <c r="IF19" s="1"/>
      <c r="IG19" s="1">
        <v>1</v>
      </c>
      <c r="IH19" s="1"/>
      <c r="II19" s="1">
        <v>1</v>
      </c>
      <c r="IJ19" s="1"/>
      <c r="IK19" s="1"/>
      <c r="IL19" s="1"/>
      <c r="IM19" s="1">
        <v>1</v>
      </c>
      <c r="IN19" s="1"/>
      <c r="IO19" s="1">
        <v>1</v>
      </c>
      <c r="IP19" s="1"/>
      <c r="IQ19" s="1"/>
      <c r="IR19" s="1"/>
      <c r="IS19" s="1">
        <v>1</v>
      </c>
      <c r="IT19" s="1"/>
      <c r="IU19" s="1"/>
      <c r="IV19" s="1">
        <v>1</v>
      </c>
      <c r="IW19" s="1"/>
      <c r="IX19" s="1">
        <v>1</v>
      </c>
      <c r="IY19" s="1"/>
      <c r="IZ19" s="1"/>
      <c r="JA19" s="1"/>
      <c r="JB19" s="1">
        <v>1</v>
      </c>
      <c r="JC19" s="4"/>
      <c r="JD19" s="4"/>
      <c r="JE19" s="4">
        <v>1</v>
      </c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1">
        <v>1</v>
      </c>
      <c r="KF19" s="1"/>
      <c r="KG19" s="1"/>
      <c r="KH19" s="4"/>
      <c r="KI19" s="4">
        <v>1</v>
      </c>
      <c r="KJ19" s="4"/>
      <c r="KK19" s="1">
        <v>1</v>
      </c>
      <c r="KL19" s="1"/>
      <c r="KM19" s="1"/>
      <c r="KN19" s="1">
        <v>1</v>
      </c>
      <c r="KO19" s="1"/>
      <c r="KP19" s="1"/>
      <c r="KQ19" s="1">
        <v>1</v>
      </c>
      <c r="KR19" s="1"/>
      <c r="KS19" s="1"/>
      <c r="KT19" s="1"/>
      <c r="KU19" s="1">
        <v>1</v>
      </c>
      <c r="KV19" s="1"/>
      <c r="KW19" s="1">
        <v>1</v>
      </c>
      <c r="KX19" s="1"/>
      <c r="KY19" s="1"/>
      <c r="KZ19" s="1"/>
      <c r="LA19" s="1">
        <v>1</v>
      </c>
      <c r="LB19" s="1"/>
      <c r="LC19" s="1">
        <v>1</v>
      </c>
      <c r="LD19" s="1"/>
      <c r="LE19" s="1"/>
      <c r="LF19" s="1"/>
      <c r="LG19" s="1">
        <v>1</v>
      </c>
      <c r="LH19" s="1"/>
      <c r="LI19" s="1"/>
      <c r="LJ19" s="1">
        <v>1</v>
      </c>
      <c r="LK19" s="1"/>
      <c r="LL19" s="1">
        <v>1</v>
      </c>
      <c r="LM19" s="1"/>
      <c r="LN19" s="1"/>
      <c r="LO19" s="1"/>
      <c r="LP19" s="1">
        <v>1</v>
      </c>
      <c r="LQ19" s="4"/>
      <c r="LR19" s="4"/>
      <c r="LS19" s="4">
        <v>1</v>
      </c>
      <c r="LT19" s="1"/>
      <c r="LU19" s="1"/>
      <c r="LV19" s="1">
        <v>1</v>
      </c>
      <c r="LW19" s="1"/>
      <c r="LX19" s="1">
        <v>1</v>
      </c>
      <c r="LY19" s="1"/>
      <c r="LZ19" s="1"/>
      <c r="MA19" s="1"/>
      <c r="MB19" s="1">
        <v>1</v>
      </c>
      <c r="MC19" s="1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1">
        <v>1</v>
      </c>
      <c r="MT19" s="1"/>
      <c r="MU19" s="1"/>
      <c r="MV19" s="1">
        <v>1</v>
      </c>
      <c r="MW19" s="1"/>
      <c r="MX19" s="1"/>
      <c r="MY19" s="1">
        <v>1</v>
      </c>
      <c r="MZ19" s="1"/>
      <c r="NA19" s="1"/>
      <c r="NB19" s="1"/>
      <c r="NC19" s="1">
        <v>1</v>
      </c>
      <c r="ND19" s="1"/>
      <c r="NE19" s="1">
        <v>1</v>
      </c>
      <c r="NF19" s="1"/>
      <c r="NG19" s="1"/>
      <c r="NH19" s="1"/>
      <c r="NI19" s="1">
        <v>1</v>
      </c>
      <c r="NJ19" s="1"/>
    </row>
    <row r="20" spans="1:374" ht="20.25" customHeight="1">
      <c r="A20" s="58">
        <v>8</v>
      </c>
      <c r="B20" s="165" t="s">
        <v>2594</v>
      </c>
      <c r="C20" s="31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9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/>
      <c r="DF20" s="23">
        <v>1</v>
      </c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9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9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9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9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</row>
    <row r="21" spans="1:374" ht="20.25" customHeight="1">
      <c r="A21" s="58">
        <v>9</v>
      </c>
      <c r="B21" s="166" t="s">
        <v>2595</v>
      </c>
      <c r="C21" s="167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9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/>
      <c r="DC21" s="4">
        <v>1</v>
      </c>
      <c r="DD21" s="4"/>
      <c r="DE21" s="4">
        <v>1</v>
      </c>
      <c r="DF21" s="23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9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9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9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9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</row>
    <row r="22" spans="1:374" ht="20.25" customHeight="1">
      <c r="A22" s="58">
        <v>10</v>
      </c>
      <c r="B22" s="165" t="s">
        <v>2596</v>
      </c>
      <c r="C22" s="168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9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23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9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9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9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/>
      <c r="LG22" s="4">
        <v>1</v>
      </c>
      <c r="LH22" s="9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/>
      <c r="MI22" s="4">
        <v>1</v>
      </c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</row>
    <row r="23" spans="1:374" ht="20.25" customHeight="1">
      <c r="A23" s="58">
        <v>11</v>
      </c>
      <c r="B23" s="165" t="s">
        <v>2597</v>
      </c>
      <c r="C23" s="168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9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23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9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9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9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/>
      <c r="KS23" s="4">
        <v>1</v>
      </c>
      <c r="KT23" s="4"/>
      <c r="KU23" s="4">
        <v>1</v>
      </c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9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/>
      <c r="NA23" s="4">
        <v>1</v>
      </c>
      <c r="NB23" s="4"/>
      <c r="NC23" s="4">
        <v>1</v>
      </c>
      <c r="ND23" s="4"/>
      <c r="NE23" s="4">
        <v>1</v>
      </c>
      <c r="NF23" s="4"/>
      <c r="NG23" s="4"/>
      <c r="NH23" s="4"/>
      <c r="NI23" s="4">
        <v>1</v>
      </c>
      <c r="NJ23" s="4"/>
    </row>
    <row r="24" spans="1:374" ht="20.25" customHeight="1">
      <c r="A24" s="58">
        <v>12</v>
      </c>
      <c r="B24" s="165" t="s">
        <v>2598</v>
      </c>
      <c r="C24" s="168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9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/>
      <c r="BJ24" s="4">
        <v>1</v>
      </c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23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9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9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/>
      <c r="IP24" s="4">
        <v>1</v>
      </c>
      <c r="IQ24" s="4"/>
      <c r="IR24" s="4"/>
      <c r="IS24" s="4">
        <v>1</v>
      </c>
      <c r="IT24" s="9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>
        <v>1</v>
      </c>
      <c r="JT24" s="4"/>
      <c r="JU24" s="4"/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/>
      <c r="LG24" s="4">
        <v>1</v>
      </c>
      <c r="LH24" s="9"/>
      <c r="LI24" s="4">
        <v>1</v>
      </c>
      <c r="LJ24" s="4"/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/>
      <c r="LV24" s="4">
        <v>1</v>
      </c>
      <c r="LW24" s="4"/>
      <c r="LX24" s="4">
        <v>1</v>
      </c>
      <c r="LY24" s="4"/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</row>
    <row r="25" spans="1:374" ht="20.25" customHeight="1">
      <c r="A25" s="58">
        <v>13</v>
      </c>
      <c r="B25" s="165" t="s">
        <v>2599</v>
      </c>
      <c r="C25" s="169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9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23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9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9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9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9"/>
      <c r="LI25" s="4"/>
      <c r="LJ25" s="4">
        <v>1</v>
      </c>
      <c r="LK25" s="4"/>
      <c r="LL25" s="4">
        <v>1</v>
      </c>
      <c r="LM25" s="4"/>
      <c r="LN25" s="4"/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</row>
    <row r="26" spans="1:374" ht="20.25" customHeight="1">
      <c r="A26" s="58">
        <v>14</v>
      </c>
      <c r="B26" s="166" t="s">
        <v>2600</v>
      </c>
      <c r="C26" s="169"/>
      <c r="D26" s="4">
        <v>1</v>
      </c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9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/>
      <c r="AL26" s="4">
        <v>1</v>
      </c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23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9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9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/>
      <c r="GU26" s="4">
        <v>1</v>
      </c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/>
      <c r="IS26" s="4">
        <v>1</v>
      </c>
      <c r="IT26" s="9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/>
      <c r="JI26" s="4">
        <v>1</v>
      </c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9"/>
      <c r="LI26" s="4"/>
      <c r="LJ26" s="4">
        <v>1</v>
      </c>
      <c r="LK26" s="4"/>
      <c r="LL26" s="4">
        <v>1</v>
      </c>
      <c r="LM26" s="4"/>
      <c r="LN26" s="4"/>
      <c r="LO26" s="4"/>
      <c r="LP26" s="4">
        <v>1</v>
      </c>
      <c r="LQ26" s="4"/>
      <c r="LR26" s="4">
        <v>1</v>
      </c>
      <c r="LS26" s="4"/>
      <c r="LT26" s="4"/>
      <c r="LU26" s="4"/>
      <c r="LV26" s="4"/>
      <c r="LW26" s="4">
        <v>1</v>
      </c>
      <c r="LX26" s="4"/>
      <c r="LY26" s="4">
        <v>1</v>
      </c>
      <c r="LZ26" s="4"/>
      <c r="MA26" s="4">
        <v>1</v>
      </c>
      <c r="MB26" s="4"/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</row>
    <row r="27" spans="1:374" ht="20.25" customHeight="1">
      <c r="A27" s="58">
        <v>15</v>
      </c>
      <c r="B27" s="165" t="s">
        <v>2601</v>
      </c>
      <c r="C27" s="168"/>
      <c r="D27" s="4">
        <v>1</v>
      </c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9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/>
      <c r="CZ27" s="4">
        <v>1</v>
      </c>
      <c r="DA27" s="4">
        <v>1</v>
      </c>
      <c r="DB27" s="4"/>
      <c r="DC27" s="4"/>
      <c r="DD27" s="4"/>
      <c r="DE27" s="4">
        <v>1</v>
      </c>
      <c r="DF27" s="23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9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9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9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9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>
        <v>1</v>
      </c>
      <c r="MQ27" s="4"/>
      <c r="MR27" s="4"/>
      <c r="MS27" s="4"/>
      <c r="MT27" s="4">
        <v>1</v>
      </c>
      <c r="MU27" s="4"/>
      <c r="MV27" s="4"/>
      <c r="MW27" s="4">
        <v>1</v>
      </c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</row>
    <row r="28" spans="1:374" ht="20.25" customHeight="1">
      <c r="A28" s="58">
        <v>16</v>
      </c>
      <c r="B28" s="165" t="s">
        <v>2602</v>
      </c>
      <c r="C28" s="170"/>
      <c r="D28" s="4">
        <v>1</v>
      </c>
      <c r="E28" s="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9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/>
      <c r="AO28" s="4">
        <v>1</v>
      </c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/>
      <c r="BP28" s="4">
        <v>1</v>
      </c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23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9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/>
      <c r="ES28" s="4">
        <v>1</v>
      </c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9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/>
      <c r="GX28" s="4">
        <v>1</v>
      </c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>
        <v>1</v>
      </c>
      <c r="IT28" s="9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/>
      <c r="JH28" s="4">
        <v>1</v>
      </c>
      <c r="JI28" s="4"/>
      <c r="JJ28" s="4"/>
      <c r="JK28" s="4"/>
      <c r="JL28" s="4">
        <v>1</v>
      </c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9"/>
      <c r="LI28" s="4"/>
      <c r="LJ28" s="4">
        <v>1</v>
      </c>
      <c r="LK28" s="4"/>
      <c r="LL28" s="4"/>
      <c r="LM28" s="4">
        <v>1</v>
      </c>
      <c r="LN28" s="4"/>
      <c r="LO28" s="4">
        <v>1</v>
      </c>
      <c r="LP28" s="4"/>
      <c r="LQ28" s="4"/>
      <c r="LR28" s="4">
        <v>1</v>
      </c>
      <c r="LS28" s="4"/>
      <c r="LT28" s="4"/>
      <c r="LU28" s="4"/>
      <c r="LV28" s="4">
        <v>1</v>
      </c>
      <c r="LW28" s="4"/>
      <c r="LX28" s="4"/>
      <c r="LY28" s="4"/>
      <c r="LZ28" s="4">
        <v>1</v>
      </c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>
        <v>1</v>
      </c>
      <c r="MQ28" s="4"/>
      <c r="MR28" s="4"/>
      <c r="MS28" s="4"/>
      <c r="MT28" s="4">
        <v>1</v>
      </c>
      <c r="MU28" s="4"/>
      <c r="MV28" s="4"/>
      <c r="MW28" s="4">
        <v>1</v>
      </c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</row>
    <row r="29" spans="1:374" ht="20.25" customHeight="1">
      <c r="A29" s="58">
        <v>17</v>
      </c>
      <c r="B29" s="165" t="s">
        <v>2603</v>
      </c>
      <c r="C29" s="15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9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/>
      <c r="BJ29" s="4">
        <v>1</v>
      </c>
      <c r="BK29" s="4">
        <v>1</v>
      </c>
      <c r="BL29" s="4"/>
      <c r="BM29" s="4"/>
      <c r="BN29" s="4"/>
      <c r="BO29" s="4"/>
      <c r="BP29" s="4">
        <v>1</v>
      </c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23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9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9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9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>
        <v>1</v>
      </c>
      <c r="LG29" s="4"/>
      <c r="LH29" s="9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/>
      <c r="MT29" s="4">
        <v>1</v>
      </c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</row>
    <row r="30" spans="1:374" ht="20.25" customHeight="1">
      <c r="A30" s="58">
        <v>18</v>
      </c>
      <c r="B30" s="165" t="s">
        <v>2604</v>
      </c>
      <c r="C30" s="15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9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23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>
        <v>1</v>
      </c>
      <c r="DZ30" s="4"/>
      <c r="EA30" s="9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9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9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>
        <v>1</v>
      </c>
      <c r="LG30" s="4"/>
      <c r="LH30" s="9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</row>
    <row r="31" spans="1:374" ht="20.25" customHeight="1">
      <c r="A31" s="58">
        <v>19</v>
      </c>
      <c r="B31" s="165" t="s">
        <v>2605</v>
      </c>
      <c r="C31" s="15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9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23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9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9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>
        <v>1</v>
      </c>
      <c r="IS31" s="4"/>
      <c r="IT31" s="9"/>
      <c r="IU31" s="4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>
        <v>1</v>
      </c>
      <c r="LG31" s="4"/>
      <c r="LH31" s="9"/>
      <c r="LI31" s="4">
        <v>1</v>
      </c>
      <c r="LJ31" s="4"/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>
        <v>1</v>
      </c>
      <c r="LY31" s="4"/>
      <c r="LZ31" s="4"/>
      <c r="MA31" s="4"/>
      <c r="MB31" s="4">
        <v>1</v>
      </c>
      <c r="MC31" s="4"/>
      <c r="MD31" s="4">
        <v>1</v>
      </c>
      <c r="ME31" s="4"/>
      <c r="MF31" s="4"/>
      <c r="MG31" s="4"/>
      <c r="MH31" s="4">
        <v>1</v>
      </c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</row>
    <row r="32" spans="1:374" ht="20.25" customHeight="1">
      <c r="A32" s="58">
        <v>20</v>
      </c>
      <c r="B32" s="165" t="s">
        <v>2606</v>
      </c>
      <c r="C32" s="154">
        <v>1</v>
      </c>
      <c r="D32" s="4"/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9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/>
      <c r="BP32" s="4">
        <v>1</v>
      </c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23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9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/>
      <c r="EV32" s="4">
        <v>1</v>
      </c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9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/>
      <c r="GQ32" s="4"/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/>
      <c r="HA32" s="4">
        <v>1</v>
      </c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>
        <v>1</v>
      </c>
      <c r="IA32" s="4"/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9"/>
      <c r="IU32" s="4"/>
      <c r="IV32" s="4">
        <v>1</v>
      </c>
      <c r="IW32" s="4"/>
      <c r="IX32" s="4">
        <v>1</v>
      </c>
      <c r="IY32" s="4"/>
      <c r="IZ32" s="4"/>
      <c r="JA32" s="4">
        <v>1</v>
      </c>
      <c r="JB32" s="4"/>
      <c r="JC32" s="4"/>
      <c r="JD32" s="4"/>
      <c r="JE32" s="4"/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/>
      <c r="JO32" s="4">
        <v>1</v>
      </c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>
        <v>1</v>
      </c>
      <c r="KJ32" s="4"/>
      <c r="KK32" s="4">
        <v>1</v>
      </c>
      <c r="KL32" s="4"/>
      <c r="KM32" s="4"/>
      <c r="KN32" s="4">
        <v>1</v>
      </c>
      <c r="KO32" s="4"/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9"/>
      <c r="LI32" s="4"/>
      <c r="LJ32" s="4">
        <v>1</v>
      </c>
      <c r="LK32" s="4"/>
      <c r="LL32" s="4">
        <v>1</v>
      </c>
      <c r="LM32" s="4"/>
      <c r="LN32" s="4"/>
      <c r="LO32" s="4">
        <v>1</v>
      </c>
      <c r="LP32" s="4"/>
      <c r="LQ32" s="4"/>
      <c r="LR32" s="4"/>
      <c r="LS32" s="4"/>
      <c r="LT32" s="4"/>
      <c r="LU32" s="4"/>
      <c r="LV32" s="4">
        <v>1</v>
      </c>
      <c r="LW32" s="4"/>
      <c r="LX32" s="4">
        <v>1</v>
      </c>
      <c r="LY32" s="4"/>
      <c r="LZ32" s="4"/>
      <c r="MA32" s="4"/>
      <c r="MB32" s="4"/>
      <c r="MC32" s="4">
        <v>1</v>
      </c>
      <c r="MD32" s="4">
        <v>1</v>
      </c>
      <c r="ME32" s="4"/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>
        <v>1</v>
      </c>
      <c r="MR32" s="4"/>
      <c r="MS32" s="4">
        <v>1</v>
      </c>
      <c r="MT32" s="4"/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</row>
    <row r="33" spans="1:374" ht="20.25" customHeight="1">
      <c r="A33" s="58">
        <v>21</v>
      </c>
      <c r="B33" s="165" t="s">
        <v>2607</v>
      </c>
      <c r="C33" s="154"/>
      <c r="D33" s="50"/>
      <c r="E33" s="50">
        <v>1</v>
      </c>
      <c r="F33" s="50">
        <v>1</v>
      </c>
      <c r="G33" s="50"/>
      <c r="H33" s="50"/>
      <c r="I33" s="50">
        <v>1</v>
      </c>
      <c r="J33" s="50"/>
      <c r="K33" s="50"/>
      <c r="L33" s="50"/>
      <c r="M33" s="50"/>
      <c r="N33" s="50">
        <v>1</v>
      </c>
      <c r="O33" s="50"/>
      <c r="P33" s="50"/>
      <c r="Q33" s="50"/>
      <c r="R33" s="50"/>
      <c r="S33" s="50"/>
      <c r="T33" s="50">
        <v>1</v>
      </c>
      <c r="U33" s="50"/>
      <c r="V33" s="50"/>
      <c r="W33" s="50">
        <v>1</v>
      </c>
      <c r="X33" s="50"/>
      <c r="Y33" s="50"/>
      <c r="Z33" s="50">
        <v>1</v>
      </c>
      <c r="AA33" s="50"/>
      <c r="AB33" s="50"/>
      <c r="AC33" s="50">
        <v>1</v>
      </c>
      <c r="AD33" s="50"/>
      <c r="AE33" s="50"/>
      <c r="AF33" s="50"/>
      <c r="AG33" s="50"/>
      <c r="AH33" s="50">
        <v>1</v>
      </c>
      <c r="AI33" s="50"/>
      <c r="AJ33" s="50"/>
      <c r="AK33" s="50">
        <v>1</v>
      </c>
      <c r="AL33" s="50"/>
      <c r="AM33" s="50">
        <v>1</v>
      </c>
      <c r="AN33" s="50"/>
      <c r="AO33" s="50"/>
      <c r="AP33" s="50">
        <v>1</v>
      </c>
      <c r="AQ33" s="50"/>
      <c r="AR33" s="50"/>
      <c r="AS33" s="50"/>
      <c r="AT33" s="50">
        <v>1</v>
      </c>
      <c r="AU33" s="50"/>
      <c r="AV33" s="50">
        <v>1</v>
      </c>
      <c r="AW33" s="50"/>
      <c r="AX33" s="50"/>
      <c r="AY33" s="50">
        <v>1</v>
      </c>
      <c r="AZ33" s="50"/>
      <c r="BA33" s="50"/>
      <c r="BB33" s="50"/>
      <c r="BC33" s="50">
        <v>1</v>
      </c>
      <c r="BD33" s="50"/>
      <c r="BE33" s="50">
        <v>1</v>
      </c>
      <c r="BF33" s="50"/>
      <c r="BG33" s="50"/>
      <c r="BH33" s="50">
        <v>1</v>
      </c>
      <c r="BI33" s="50"/>
      <c r="BJ33" s="50"/>
      <c r="BK33" s="50"/>
      <c r="BL33" s="50">
        <v>1</v>
      </c>
      <c r="BM33" s="50"/>
      <c r="BN33" s="50">
        <v>1</v>
      </c>
      <c r="BO33" s="50"/>
      <c r="BP33" s="50"/>
      <c r="BQ33" s="50">
        <v>1</v>
      </c>
      <c r="BR33" s="50"/>
      <c r="BS33" s="50"/>
      <c r="BT33" s="50"/>
      <c r="BU33" s="50"/>
      <c r="BV33" s="50">
        <v>1</v>
      </c>
      <c r="BW33" s="50">
        <v>1</v>
      </c>
      <c r="BX33" s="50"/>
      <c r="BY33" s="50"/>
      <c r="BZ33" s="50">
        <v>1</v>
      </c>
      <c r="CA33" s="50"/>
      <c r="CB33" s="50"/>
      <c r="CC33" s="50"/>
      <c r="CD33" s="50"/>
      <c r="CE33" s="50">
        <v>1</v>
      </c>
      <c r="CF33" s="50"/>
      <c r="CG33" s="50"/>
      <c r="CH33" s="50"/>
      <c r="CI33" s="50"/>
      <c r="CJ33" s="50"/>
      <c r="CK33" s="50">
        <v>1</v>
      </c>
      <c r="CL33" s="50"/>
      <c r="CM33" s="50"/>
      <c r="CN33" s="50">
        <v>1</v>
      </c>
      <c r="CO33" s="50"/>
      <c r="CP33" s="50"/>
      <c r="CQ33" s="50">
        <v>1</v>
      </c>
      <c r="CR33" s="50"/>
      <c r="CS33" s="50"/>
      <c r="CT33" s="50">
        <v>1</v>
      </c>
      <c r="CU33" s="50"/>
      <c r="CV33" s="50"/>
      <c r="CW33" s="50"/>
      <c r="CX33" s="50"/>
      <c r="CY33" s="50">
        <v>1</v>
      </c>
      <c r="CZ33" s="50"/>
      <c r="DA33" s="50"/>
      <c r="DB33" s="50">
        <v>1</v>
      </c>
      <c r="DC33" s="50"/>
      <c r="DD33" s="50">
        <v>1</v>
      </c>
      <c r="DE33" s="50"/>
      <c r="DF33" s="50"/>
      <c r="DG33" s="50">
        <v>1</v>
      </c>
      <c r="DH33" s="50"/>
      <c r="DI33" s="50"/>
      <c r="DJ33" s="50"/>
      <c r="DK33" s="50">
        <v>1</v>
      </c>
      <c r="DL33" s="50"/>
      <c r="DM33" s="50">
        <v>1</v>
      </c>
      <c r="DN33" s="50"/>
      <c r="DO33" s="50"/>
      <c r="DP33" s="50">
        <v>1</v>
      </c>
      <c r="DQ33" s="50"/>
      <c r="DR33" s="50"/>
      <c r="DS33" s="50"/>
      <c r="DT33" s="50">
        <v>1</v>
      </c>
      <c r="DU33" s="50"/>
      <c r="DV33" s="50">
        <v>1</v>
      </c>
      <c r="DW33" s="50"/>
      <c r="DX33" s="50"/>
      <c r="DY33" s="50">
        <v>1</v>
      </c>
      <c r="DZ33" s="50"/>
      <c r="EA33" s="50"/>
      <c r="EB33" s="50"/>
      <c r="EC33" s="50">
        <v>1</v>
      </c>
      <c r="ED33" s="50"/>
      <c r="EE33" s="50">
        <v>1</v>
      </c>
      <c r="EF33" s="50"/>
      <c r="EG33" s="50"/>
      <c r="EH33" s="50">
        <v>1</v>
      </c>
      <c r="EI33" s="50"/>
      <c r="EJ33" s="50"/>
      <c r="EK33" s="50"/>
      <c r="EL33" s="50"/>
      <c r="EM33" s="50">
        <v>1</v>
      </c>
      <c r="EN33" s="50">
        <v>1</v>
      </c>
      <c r="EO33" s="50"/>
      <c r="EP33" s="50"/>
      <c r="EQ33" s="50">
        <v>1</v>
      </c>
      <c r="ER33" s="50"/>
      <c r="ES33" s="50"/>
      <c r="ET33" s="50"/>
      <c r="EU33" s="50"/>
      <c r="EV33" s="50">
        <v>1</v>
      </c>
      <c r="EW33" s="50"/>
      <c r="EX33" s="50"/>
      <c r="EY33" s="50"/>
      <c r="EZ33" s="50"/>
      <c r="FA33" s="50"/>
      <c r="FB33" s="50">
        <v>1</v>
      </c>
      <c r="FC33" s="50"/>
      <c r="FD33" s="50"/>
      <c r="FE33" s="50">
        <v>1</v>
      </c>
      <c r="FF33" s="50"/>
      <c r="FG33" s="50"/>
      <c r="FH33" s="50">
        <v>1</v>
      </c>
      <c r="FI33" s="50"/>
      <c r="FJ33" s="50"/>
      <c r="FK33" s="50">
        <v>1</v>
      </c>
      <c r="FL33" s="50"/>
      <c r="FM33" s="50"/>
      <c r="FN33" s="50"/>
      <c r="FO33" s="50"/>
      <c r="FP33" s="50">
        <v>1</v>
      </c>
      <c r="FQ33" s="50"/>
      <c r="FR33" s="50"/>
      <c r="FS33" s="50">
        <v>1</v>
      </c>
      <c r="FT33" s="50"/>
      <c r="FU33" s="50">
        <v>1</v>
      </c>
      <c r="FV33" s="50"/>
      <c r="FW33" s="50"/>
      <c r="FX33" s="50">
        <v>1</v>
      </c>
      <c r="FY33" s="50"/>
      <c r="FZ33" s="50"/>
      <c r="GA33" s="50"/>
      <c r="GB33" s="50">
        <v>1</v>
      </c>
      <c r="GC33" s="50"/>
      <c r="GD33" s="50">
        <v>1</v>
      </c>
      <c r="GE33" s="50"/>
      <c r="GF33" s="50"/>
      <c r="GG33" s="50">
        <v>1</v>
      </c>
      <c r="GH33" s="50"/>
      <c r="GI33" s="50"/>
      <c r="GJ33" s="50"/>
      <c r="GK33" s="50">
        <v>1</v>
      </c>
      <c r="GL33" s="50"/>
      <c r="GM33" s="50">
        <v>1</v>
      </c>
      <c r="GN33" s="50"/>
      <c r="GO33" s="50"/>
      <c r="GP33" s="50">
        <v>1</v>
      </c>
      <c r="GQ33" s="50"/>
      <c r="GR33" s="50"/>
      <c r="GS33" s="50"/>
      <c r="GT33" s="50">
        <v>1</v>
      </c>
      <c r="GU33" s="50"/>
      <c r="GV33" s="50">
        <v>1</v>
      </c>
      <c r="GW33" s="50"/>
      <c r="GX33" s="50"/>
      <c r="GY33" s="50">
        <v>1</v>
      </c>
      <c r="GZ33" s="50"/>
      <c r="HA33" s="50"/>
      <c r="HB33" s="50"/>
      <c r="HC33" s="50"/>
      <c r="HD33" s="50">
        <v>1</v>
      </c>
      <c r="HE33" s="50">
        <v>1</v>
      </c>
      <c r="HF33" s="50"/>
      <c r="HG33" s="50"/>
      <c r="HH33" s="50">
        <v>1</v>
      </c>
      <c r="HI33" s="50"/>
      <c r="HJ33" s="50"/>
      <c r="HK33" s="50"/>
      <c r="HL33" s="50"/>
      <c r="HM33" s="50">
        <v>1</v>
      </c>
      <c r="HN33" s="50"/>
      <c r="HO33" s="50"/>
      <c r="HP33" s="50"/>
      <c r="HQ33" s="50"/>
      <c r="HR33" s="50"/>
      <c r="HS33" s="50">
        <v>1</v>
      </c>
      <c r="HT33" s="50"/>
      <c r="HU33" s="50"/>
      <c r="HV33" s="50">
        <v>1</v>
      </c>
      <c r="HW33" s="50"/>
      <c r="HX33" s="50"/>
      <c r="HY33" s="50">
        <v>1</v>
      </c>
      <c r="HZ33" s="50"/>
      <c r="IA33" s="50"/>
      <c r="IB33" s="50">
        <v>1</v>
      </c>
      <c r="IC33" s="50"/>
      <c r="ID33" s="50"/>
      <c r="IE33" s="50"/>
      <c r="IF33" s="50"/>
      <c r="IG33" s="50">
        <v>1</v>
      </c>
      <c r="IH33" s="50"/>
      <c r="II33" s="50"/>
      <c r="IJ33" s="50">
        <v>1</v>
      </c>
      <c r="IK33" s="50"/>
      <c r="IL33" s="50">
        <v>1</v>
      </c>
      <c r="IM33" s="50"/>
      <c r="IN33" s="50"/>
      <c r="IO33" s="50">
        <v>1</v>
      </c>
      <c r="IP33" s="50"/>
      <c r="IQ33" s="50"/>
      <c r="IR33" s="50"/>
      <c r="IS33" s="50">
        <v>1</v>
      </c>
      <c r="IT33" s="50"/>
      <c r="IU33" s="50">
        <v>1</v>
      </c>
      <c r="IV33" s="50"/>
      <c r="IW33" s="50"/>
      <c r="IX33" s="50">
        <v>1</v>
      </c>
      <c r="IY33" s="50"/>
      <c r="IZ33" s="50"/>
      <c r="JA33" s="50"/>
      <c r="JB33" s="50">
        <v>1</v>
      </c>
      <c r="JC33" s="50"/>
      <c r="JD33" s="50">
        <v>1</v>
      </c>
      <c r="JE33" s="50"/>
      <c r="JF33" s="50"/>
      <c r="JG33" s="50">
        <v>1</v>
      </c>
      <c r="JH33" s="50"/>
      <c r="JI33" s="50"/>
      <c r="JJ33" s="50"/>
      <c r="JK33" s="50">
        <v>1</v>
      </c>
      <c r="JL33" s="50"/>
      <c r="JM33" s="50">
        <v>1</v>
      </c>
      <c r="JN33" s="50"/>
      <c r="JO33" s="50"/>
      <c r="JP33" s="50">
        <v>1</v>
      </c>
      <c r="JQ33" s="50"/>
      <c r="JR33" s="50"/>
      <c r="JS33" s="50"/>
      <c r="JT33" s="50"/>
      <c r="JU33" s="50">
        <v>1</v>
      </c>
      <c r="JV33" s="50">
        <v>1</v>
      </c>
      <c r="JW33" s="50"/>
      <c r="JX33" s="50"/>
      <c r="JY33" s="50">
        <v>1</v>
      </c>
      <c r="JZ33" s="50"/>
      <c r="KA33" s="50"/>
      <c r="KB33" s="50"/>
      <c r="KC33" s="50"/>
      <c r="KD33" s="50">
        <v>1</v>
      </c>
      <c r="KE33" s="50"/>
      <c r="KF33" s="50"/>
      <c r="KG33" s="50"/>
      <c r="KH33" s="50"/>
      <c r="KI33" s="50"/>
      <c r="KJ33" s="50">
        <v>1</v>
      </c>
      <c r="KK33" s="50"/>
      <c r="KL33" s="50"/>
      <c r="KM33" s="50">
        <v>1</v>
      </c>
      <c r="KN33" s="50"/>
      <c r="KO33" s="50"/>
      <c r="KP33" s="50">
        <v>1</v>
      </c>
      <c r="KQ33" s="50"/>
      <c r="KR33" s="50"/>
      <c r="KS33" s="50">
        <v>1</v>
      </c>
      <c r="KT33" s="50"/>
      <c r="KU33" s="50"/>
      <c r="KV33" s="50"/>
      <c r="KW33" s="50"/>
      <c r="KX33" s="50">
        <v>1</v>
      </c>
      <c r="KY33" s="50"/>
      <c r="KZ33" s="50"/>
      <c r="LA33" s="50">
        <v>1</v>
      </c>
      <c r="LB33" s="50"/>
      <c r="LC33" s="50">
        <v>1</v>
      </c>
      <c r="LD33" s="50"/>
      <c r="LE33" s="50"/>
      <c r="LF33" s="50">
        <v>1</v>
      </c>
      <c r="LG33" s="50"/>
      <c r="LH33" s="50"/>
      <c r="LI33" s="50"/>
      <c r="LJ33" s="50">
        <v>1</v>
      </c>
      <c r="LK33" s="50"/>
      <c r="LL33" s="50">
        <v>1</v>
      </c>
      <c r="LM33" s="50"/>
      <c r="LN33" s="50"/>
      <c r="LO33" s="50">
        <v>1</v>
      </c>
      <c r="LP33" s="50"/>
      <c r="LQ33" s="50"/>
      <c r="LR33" s="50"/>
      <c r="LS33" s="50">
        <v>1</v>
      </c>
      <c r="LT33" s="50"/>
      <c r="LU33" s="50">
        <v>1</v>
      </c>
      <c r="LV33" s="50"/>
      <c r="LW33" s="50"/>
      <c r="LX33" s="50">
        <v>1</v>
      </c>
      <c r="LY33" s="50"/>
      <c r="LZ33" s="50"/>
      <c r="MA33" s="50"/>
      <c r="MB33" s="50">
        <v>1</v>
      </c>
      <c r="MC33" s="50"/>
      <c r="MD33" s="50">
        <v>1</v>
      </c>
      <c r="ME33" s="50"/>
      <c r="MF33" s="50"/>
      <c r="MG33" s="50">
        <v>1</v>
      </c>
      <c r="MH33" s="50"/>
      <c r="MI33" s="50"/>
      <c r="MJ33" s="50"/>
      <c r="MK33" s="50"/>
      <c r="ML33" s="50">
        <v>1</v>
      </c>
      <c r="MM33" s="50">
        <v>1</v>
      </c>
      <c r="MN33" s="50"/>
      <c r="MO33" s="50"/>
      <c r="MP33" s="50">
        <v>1</v>
      </c>
      <c r="MQ33" s="50"/>
      <c r="MR33" s="50"/>
      <c r="MS33" s="50"/>
      <c r="MT33" s="50"/>
      <c r="MU33" s="50">
        <v>1</v>
      </c>
      <c r="MV33" s="50"/>
      <c r="MW33" s="50"/>
      <c r="MX33" s="50"/>
      <c r="MY33" s="50"/>
      <c r="MZ33" s="50"/>
      <c r="NA33" s="50">
        <v>1</v>
      </c>
      <c r="NB33" s="50"/>
      <c r="NC33" s="50"/>
      <c r="ND33" s="50">
        <v>1</v>
      </c>
      <c r="NE33" s="50"/>
      <c r="NF33" s="50"/>
      <c r="NG33" s="50">
        <v>1</v>
      </c>
      <c r="NH33" s="50"/>
      <c r="NI33" s="50"/>
      <c r="NJ33" s="50">
        <v>1</v>
      </c>
    </row>
    <row r="34" spans="1:374" ht="20.25" customHeight="1">
      <c r="A34" s="58">
        <v>22</v>
      </c>
      <c r="B34" s="165" t="s">
        <v>2608</v>
      </c>
      <c r="C34" s="154"/>
      <c r="D34" s="50">
        <v>1</v>
      </c>
      <c r="E34" s="50"/>
      <c r="F34" s="4"/>
      <c r="G34" s="4">
        <v>1</v>
      </c>
      <c r="H34" s="4"/>
      <c r="I34" s="4"/>
      <c r="J34" s="4">
        <v>1</v>
      </c>
      <c r="K34" s="4"/>
      <c r="L34" s="4"/>
      <c r="M34" s="4"/>
      <c r="N34" s="4"/>
      <c r="O34" s="4">
        <v>1</v>
      </c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9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50"/>
      <c r="BU34" s="50">
        <v>1</v>
      </c>
      <c r="BV34" s="50"/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/>
      <c r="CF34" s="4">
        <v>1</v>
      </c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9"/>
      <c r="DA34" s="4">
        <v>1</v>
      </c>
      <c r="DB34" s="4"/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>
        <v>1</v>
      </c>
      <c r="EJ34" s="4"/>
      <c r="EK34" s="50"/>
      <c r="EL34" s="50">
        <v>1</v>
      </c>
      <c r="EM34" s="50"/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/>
      <c r="EW34" s="4">
        <v>1</v>
      </c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9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/>
      <c r="GN34" s="4">
        <v>1</v>
      </c>
      <c r="GO34" s="4"/>
      <c r="GP34" s="4"/>
      <c r="GQ34" s="4">
        <v>1</v>
      </c>
      <c r="GR34" s="4"/>
      <c r="GS34" s="4">
        <v>1</v>
      </c>
      <c r="GT34" s="4"/>
      <c r="GU34" s="4"/>
      <c r="GV34" s="4"/>
      <c r="GW34" s="4">
        <v>1</v>
      </c>
      <c r="GX34" s="4"/>
      <c r="GY34" s="4"/>
      <c r="GZ34" s="4">
        <v>1</v>
      </c>
      <c r="HA34" s="4"/>
      <c r="HB34" s="50"/>
      <c r="HC34" s="50">
        <v>1</v>
      </c>
      <c r="HD34" s="50"/>
      <c r="HE34" s="4"/>
      <c r="HF34" s="4">
        <v>1</v>
      </c>
      <c r="HG34" s="4"/>
      <c r="HH34" s="4"/>
      <c r="HI34" s="4">
        <v>1</v>
      </c>
      <c r="HJ34" s="4"/>
      <c r="HK34" s="4"/>
      <c r="HL34" s="4"/>
      <c r="HM34" s="4"/>
      <c r="HN34" s="4">
        <v>1</v>
      </c>
      <c r="HO34" s="4"/>
      <c r="HP34" s="4">
        <v>1</v>
      </c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9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>
        <v>1</v>
      </c>
      <c r="JB34" s="4"/>
      <c r="JC34" s="4"/>
      <c r="JD34" s="4"/>
      <c r="JE34" s="4">
        <v>1</v>
      </c>
      <c r="JF34" s="4"/>
      <c r="JG34" s="4"/>
      <c r="JH34" s="4">
        <v>1</v>
      </c>
      <c r="JI34" s="4"/>
      <c r="JJ34" s="4">
        <v>1</v>
      </c>
      <c r="JK34" s="4"/>
      <c r="JL34" s="4"/>
      <c r="JM34" s="4"/>
      <c r="JN34" s="4">
        <v>1</v>
      </c>
      <c r="JO34" s="4"/>
      <c r="JP34" s="4"/>
      <c r="JQ34" s="4">
        <v>1</v>
      </c>
      <c r="JR34" s="4"/>
      <c r="JS34" s="50"/>
      <c r="JT34" s="50">
        <v>1</v>
      </c>
      <c r="JU34" s="50"/>
      <c r="JV34" s="4"/>
      <c r="JW34" s="4">
        <v>1</v>
      </c>
      <c r="JX34" s="4"/>
      <c r="JY34" s="4"/>
      <c r="JZ34" s="4">
        <v>1</v>
      </c>
      <c r="KA34" s="4"/>
      <c r="KB34" s="4"/>
      <c r="KC34" s="4"/>
      <c r="KD34" s="4"/>
      <c r="KE34" s="4">
        <v>1</v>
      </c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/>
      <c r="KX34" s="4">
        <v>1</v>
      </c>
      <c r="KY34" s="9"/>
      <c r="KZ34" s="4">
        <v>1</v>
      </c>
      <c r="LA34" s="4"/>
      <c r="LB34" s="4"/>
      <c r="LC34" s="4"/>
      <c r="LD34" s="4">
        <v>1</v>
      </c>
      <c r="LE34" s="4"/>
      <c r="LF34" s="4"/>
      <c r="LG34" s="4">
        <v>1</v>
      </c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>
        <v>1</v>
      </c>
      <c r="LQ34" s="4"/>
      <c r="LR34" s="4">
        <v>1</v>
      </c>
      <c r="LS34" s="4"/>
      <c r="LT34" s="4"/>
      <c r="LU34" s="4"/>
      <c r="LV34" s="4">
        <v>1</v>
      </c>
      <c r="LW34" s="4"/>
      <c r="LX34" s="4"/>
      <c r="LY34" s="4">
        <v>1</v>
      </c>
      <c r="LZ34" s="4"/>
      <c r="MA34" s="4">
        <v>1</v>
      </c>
      <c r="MB34" s="4"/>
      <c r="MC34" s="4"/>
      <c r="MD34" s="4"/>
      <c r="ME34" s="4">
        <v>1</v>
      </c>
      <c r="MF34" s="4"/>
      <c r="MG34" s="4"/>
      <c r="MH34" s="4">
        <v>1</v>
      </c>
      <c r="MI34" s="4"/>
      <c r="MJ34" s="50"/>
      <c r="MK34" s="50">
        <v>1</v>
      </c>
      <c r="ML34" s="50"/>
      <c r="MM34" s="4"/>
      <c r="MN34" s="4">
        <v>1</v>
      </c>
      <c r="MO34" s="4"/>
      <c r="MP34" s="4"/>
      <c r="MQ34" s="4">
        <v>1</v>
      </c>
      <c r="MR34" s="4"/>
      <c r="MS34" s="4"/>
      <c r="MT34" s="4"/>
      <c r="MU34" s="4"/>
      <c r="MV34" s="4">
        <v>1</v>
      </c>
      <c r="MW34" s="4"/>
      <c r="MX34" s="4">
        <v>1</v>
      </c>
      <c r="MY34" s="4"/>
      <c r="MZ34" s="4"/>
      <c r="NA34" s="4">
        <v>1</v>
      </c>
      <c r="NB34" s="4"/>
      <c r="NC34" s="4"/>
      <c r="ND34" s="4">
        <v>1</v>
      </c>
      <c r="NE34" s="4"/>
      <c r="NF34" s="4"/>
      <c r="NG34" s="4"/>
      <c r="NH34" s="4">
        <v>1</v>
      </c>
      <c r="NI34" s="4"/>
      <c r="NJ34" s="4"/>
    </row>
    <row r="35" spans="1:374" ht="20.25" customHeight="1">
      <c r="A35" s="58">
        <v>23</v>
      </c>
      <c r="B35" s="165" t="s">
        <v>2609</v>
      </c>
      <c r="C35" s="154">
        <v>1</v>
      </c>
      <c r="D35" s="50"/>
      <c r="E35" s="50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>
        <v>1</v>
      </c>
      <c r="U35" s="4"/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9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>
        <v>1</v>
      </c>
      <c r="AT35" s="4"/>
      <c r="AU35" s="4"/>
      <c r="AV35" s="4"/>
      <c r="AW35" s="4">
        <v>1</v>
      </c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50">
        <v>1</v>
      </c>
      <c r="BU35" s="50"/>
      <c r="BV35" s="50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>
        <v>1</v>
      </c>
      <c r="CL35" s="4"/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9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50">
        <v>1</v>
      </c>
      <c r="EL35" s="50"/>
      <c r="EM35" s="50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>
        <v>1</v>
      </c>
      <c r="FC35" s="4"/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9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/>
      <c r="GZ35" s="4">
        <v>1</v>
      </c>
      <c r="HA35" s="4"/>
      <c r="HB35" s="50">
        <v>1</v>
      </c>
      <c r="HC35" s="50"/>
      <c r="HD35" s="50"/>
      <c r="HE35" s="4"/>
      <c r="HF35" s="4">
        <v>1</v>
      </c>
      <c r="HG35" s="4"/>
      <c r="HH35" s="4"/>
      <c r="HI35" s="4">
        <v>1</v>
      </c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>
        <v>1</v>
      </c>
      <c r="HT35" s="4"/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9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50">
        <v>1</v>
      </c>
      <c r="JT35" s="50"/>
      <c r="JU35" s="50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>
        <v>1</v>
      </c>
      <c r="KK35" s="4"/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/>
      <c r="KX35" s="4">
        <v>1</v>
      </c>
      <c r="KY35" s="9"/>
      <c r="KZ35" s="4">
        <v>1</v>
      </c>
      <c r="LA35" s="4"/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/>
      <c r="MH35" s="4">
        <v>1</v>
      </c>
      <c r="MI35" s="4"/>
      <c r="MJ35" s="50">
        <v>1</v>
      </c>
      <c r="MK35" s="50"/>
      <c r="ML35" s="50"/>
      <c r="MM35" s="4"/>
      <c r="MN35" s="4">
        <v>1</v>
      </c>
      <c r="MO35" s="4"/>
      <c r="MP35" s="4"/>
      <c r="MQ35" s="4">
        <v>1</v>
      </c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>
        <v>1</v>
      </c>
      <c r="NB35" s="4"/>
      <c r="NC35" s="4"/>
      <c r="ND35" s="4"/>
      <c r="NE35" s="4">
        <v>1</v>
      </c>
      <c r="NF35" s="4"/>
      <c r="NG35" s="4"/>
      <c r="NH35" s="4">
        <v>1</v>
      </c>
      <c r="NI35" s="4"/>
      <c r="NJ35" s="4"/>
    </row>
    <row r="36" spans="1:374" ht="20.25" customHeight="1">
      <c r="A36" s="113" t="s">
        <v>130</v>
      </c>
      <c r="B36" s="114"/>
      <c r="C36" s="50">
        <f>SUM(C13:C35)</f>
        <v>9</v>
      </c>
      <c r="D36" s="50">
        <f>SUM(D13:D35)</f>
        <v>13</v>
      </c>
      <c r="E36" s="50">
        <f>SUM(E13:E35)</f>
        <v>1</v>
      </c>
      <c r="F36" s="50">
        <f>SUM(F13:F35)</f>
        <v>11</v>
      </c>
      <c r="G36" s="50">
        <f>SUM(G13:G35)</f>
        <v>11</v>
      </c>
      <c r="H36" s="50">
        <f>SUM(H13:H35)</f>
        <v>1</v>
      </c>
      <c r="I36" s="50">
        <f>SUM(I13:I35)</f>
        <v>10</v>
      </c>
      <c r="J36" s="50">
        <f>SUM(J13:J35)</f>
        <v>13</v>
      </c>
      <c r="K36" s="50">
        <f>SUM(K13:K35)</f>
        <v>0</v>
      </c>
      <c r="L36" s="50">
        <f>SUM(L13:L35)</f>
        <v>11</v>
      </c>
      <c r="M36" s="50">
        <f>SUM(M13:M35)</f>
        <v>10</v>
      </c>
      <c r="N36" s="50">
        <f>SUM(N13:N35)</f>
        <v>1</v>
      </c>
      <c r="O36" s="50">
        <f>SUM(O13:O35)</f>
        <v>14</v>
      </c>
      <c r="P36" s="50">
        <f>SUM(P13:P35)</f>
        <v>8</v>
      </c>
      <c r="Q36" s="50">
        <f>SUM(Q13:Q35)</f>
        <v>1</v>
      </c>
      <c r="R36" s="50">
        <f>SUM(R13:R35)</f>
        <v>10</v>
      </c>
      <c r="S36" s="50">
        <f>SUM(S13:S35)</f>
        <v>11</v>
      </c>
      <c r="T36" s="50">
        <f>SUM(T13:T35)</f>
        <v>3</v>
      </c>
      <c r="U36" s="50">
        <f>SUM(U13:U35)</f>
        <v>4</v>
      </c>
      <c r="V36" s="50">
        <f>SUM(V13:V35)</f>
        <v>16</v>
      </c>
      <c r="W36" s="50">
        <f>SUM(W13:W35)</f>
        <v>2</v>
      </c>
      <c r="X36" s="50">
        <f>SUM(X13:X35)</f>
        <v>8</v>
      </c>
      <c r="Y36" s="50">
        <f>SUM(Y13:Y35)</f>
        <v>13</v>
      </c>
      <c r="Z36" s="50">
        <f>SUM(Z13:Z35)</f>
        <v>1</v>
      </c>
      <c r="AA36" s="50">
        <f>SUM(AA13:AA35)</f>
        <v>11</v>
      </c>
      <c r="AB36" s="50">
        <f>SUM(AB13:AB35)</f>
        <v>11</v>
      </c>
      <c r="AC36" s="50">
        <f>SUM(AC13:AC35)</f>
        <v>1</v>
      </c>
      <c r="AD36" s="50">
        <f>SUM(AD13:AD35)</f>
        <v>9</v>
      </c>
      <c r="AE36" s="50">
        <f>SUM(AE13:AE35)</f>
        <v>13</v>
      </c>
      <c r="AF36" s="50">
        <f>SUM(AF13:AF35)</f>
        <v>0</v>
      </c>
      <c r="AG36" s="50">
        <f>SUM(AG13:AG35)</f>
        <v>10</v>
      </c>
      <c r="AH36" s="50">
        <f>SUM(AH13:AH35)</f>
        <v>12</v>
      </c>
      <c r="AI36" s="50">
        <f>SUM(AI13:AI35)</f>
        <v>1</v>
      </c>
      <c r="AJ36" s="50">
        <f>SUM(AJ13:AJ35)</f>
        <v>6</v>
      </c>
      <c r="AK36" s="50">
        <f>SUM(AK13:AK35)</f>
        <v>16</v>
      </c>
      <c r="AL36" s="50">
        <f>SUM(AL13:AL35)</f>
        <v>1</v>
      </c>
      <c r="AM36" s="50">
        <f>SUM(AM13:AM35)</f>
        <v>11</v>
      </c>
      <c r="AN36" s="50">
        <f>SUM(AN13:AN35)</f>
        <v>11</v>
      </c>
      <c r="AO36" s="50">
        <f>SUM(AO13:AO35)</f>
        <v>1</v>
      </c>
      <c r="AP36" s="50">
        <f>SUM(AP13:AP35)</f>
        <v>10</v>
      </c>
      <c r="AQ36" s="50">
        <f>SUM(AQ13:AQ35)</f>
        <v>13</v>
      </c>
      <c r="AR36" s="50">
        <f>SUM(AR13:AR35)</f>
        <v>0</v>
      </c>
      <c r="AS36" s="50">
        <f>SUM(AS13:AS35)</f>
        <v>12</v>
      </c>
      <c r="AT36" s="50">
        <f>SUM(AT13:AT35)</f>
        <v>11</v>
      </c>
      <c r="AU36" s="50">
        <f>SUM(AU13:AU35)</f>
        <v>0</v>
      </c>
      <c r="AV36" s="50">
        <f>SUM(AV13:AV35)</f>
        <v>10</v>
      </c>
      <c r="AW36" s="50">
        <f>SUM(AW13:AW35)</f>
        <v>12</v>
      </c>
      <c r="AX36" s="50">
        <f>SUM(AX13:AX35)</f>
        <v>1</v>
      </c>
      <c r="AY36" s="50">
        <f>SUM(AY13:AY35)</f>
        <v>6</v>
      </c>
      <c r="AZ36" s="50">
        <f>SUM(AZ13:AZ35)</f>
        <v>17</v>
      </c>
      <c r="BA36" s="50">
        <f>SUM(BA13:BA35)</f>
        <v>0</v>
      </c>
      <c r="BB36" s="50">
        <f>SUM(BB13:BB35)</f>
        <v>7</v>
      </c>
      <c r="BC36" s="50">
        <f>SUM(BC13:BC35)</f>
        <v>15</v>
      </c>
      <c r="BD36" s="50">
        <f>SUM(BD13:BD35)</f>
        <v>1</v>
      </c>
      <c r="BE36" s="50">
        <f>SUM(BE13:BE35)</f>
        <v>7</v>
      </c>
      <c r="BF36" s="50">
        <f>SUM(BF13:BF35)</f>
        <v>16</v>
      </c>
      <c r="BG36" s="50">
        <f>SUM(BG13:BG35)</f>
        <v>0</v>
      </c>
      <c r="BH36" s="50">
        <f>SUM(BH13:BH35)</f>
        <v>5</v>
      </c>
      <c r="BI36" s="50">
        <f>SUM(BI13:BI35)</f>
        <v>16</v>
      </c>
      <c r="BJ36" s="50">
        <f>SUM(BJ13:BJ35)</f>
        <v>2</v>
      </c>
      <c r="BK36" s="50">
        <f>SUM(BK13:BK35)</f>
        <v>11</v>
      </c>
      <c r="BL36" s="50">
        <f>SUM(BL13:BL35)</f>
        <v>12</v>
      </c>
      <c r="BM36" s="50">
        <f>SUM(BM13:BM35)</f>
        <v>0</v>
      </c>
      <c r="BN36" s="50">
        <f>SUM(BN13:BN35)</f>
        <v>2</v>
      </c>
      <c r="BO36" s="50">
        <f>SUM(BO13:BO35)</f>
        <v>9</v>
      </c>
      <c r="BP36" s="50">
        <f>SUM(BP13:BP35)</f>
        <v>11</v>
      </c>
      <c r="BQ36" s="50">
        <f>SUM(BQ13:BQ35)</f>
        <v>13</v>
      </c>
      <c r="BR36" s="50">
        <f>SUM(BR13:BR35)</f>
        <v>9</v>
      </c>
      <c r="BS36" s="50">
        <f>SUM(BS13:BS35)</f>
        <v>1</v>
      </c>
      <c r="BT36" s="50">
        <f>SUM(BT13:BT35)</f>
        <v>15</v>
      </c>
      <c r="BU36" s="50">
        <f>SUM(BU13:BU35)</f>
        <v>5</v>
      </c>
      <c r="BV36" s="50">
        <f>SUM(BV13:BV35)</f>
        <v>3</v>
      </c>
      <c r="BW36" s="50">
        <f>SUM(BW13:BW35)</f>
        <v>10</v>
      </c>
      <c r="BX36" s="50">
        <f>SUM(BX13:BX35)</f>
        <v>13</v>
      </c>
      <c r="BY36" s="50">
        <f>SUM(BY13:BY35)</f>
        <v>0</v>
      </c>
      <c r="BZ36" s="50">
        <f>SUM(BZ13:BZ35)</f>
        <v>8</v>
      </c>
      <c r="CA36" s="50">
        <f>SUM(CA13:CA35)</f>
        <v>13</v>
      </c>
      <c r="CB36" s="50">
        <f>SUM(CB13:CB35)</f>
        <v>2</v>
      </c>
      <c r="CC36" s="50">
        <f>SUM(CC13:CC35)</f>
        <v>8</v>
      </c>
      <c r="CD36" s="50">
        <f>SUM(CD13:CD35)</f>
        <v>12</v>
      </c>
      <c r="CE36" s="50">
        <f>SUM(CE13:CE35)</f>
        <v>2</v>
      </c>
      <c r="CF36" s="50">
        <f>SUM(CF13:CF35)</f>
        <v>8</v>
      </c>
      <c r="CG36" s="50">
        <f>SUM(CG13:CG35)</f>
        <v>12</v>
      </c>
      <c r="CH36" s="50">
        <f>SUM(CH13:CH35)</f>
        <v>3</v>
      </c>
      <c r="CI36" s="50">
        <f>SUM(CI13:CI35)</f>
        <v>7</v>
      </c>
      <c r="CJ36" s="50">
        <f>SUM(CJ13:CJ35)</f>
        <v>14</v>
      </c>
      <c r="CK36" s="50">
        <f>SUM(CK13:CK35)</f>
        <v>3</v>
      </c>
      <c r="CL36" s="50">
        <f>SUM(CL13:CL35)</f>
        <v>7</v>
      </c>
      <c r="CM36" s="50">
        <f>SUM(CM13:CM35)</f>
        <v>13</v>
      </c>
      <c r="CN36" s="50">
        <f>SUM(CN13:CN35)</f>
        <v>2</v>
      </c>
      <c r="CO36" s="50">
        <f>SUM(CO13:CO35)</f>
        <v>8</v>
      </c>
      <c r="CP36" s="50">
        <f>SUM(CP13:CP35)</f>
        <v>12</v>
      </c>
      <c r="CQ36" s="50">
        <f>SUM(CQ13:CQ35)</f>
        <v>2</v>
      </c>
      <c r="CR36" s="50">
        <f>SUM(CR13:CR35)</f>
        <v>9</v>
      </c>
      <c r="CS36" s="50">
        <f>SUM(CS13:CS35)</f>
        <v>12</v>
      </c>
      <c r="CT36" s="50">
        <f>SUM(CT13:CT35)</f>
        <v>2</v>
      </c>
      <c r="CU36" s="50">
        <f>SUM(CU13:CU35)</f>
        <v>6</v>
      </c>
      <c r="CV36" s="50">
        <f>SUM(CV13:CV35)</f>
        <v>16</v>
      </c>
      <c r="CW36" s="50">
        <f>SUM(CW13:CW35)</f>
        <v>0</v>
      </c>
      <c r="CX36" s="50">
        <f>SUM(CX13:CX35)</f>
        <v>5</v>
      </c>
      <c r="CY36" s="50">
        <f>SUM(CY13:CY35)</f>
        <v>17</v>
      </c>
      <c r="CZ36" s="50">
        <f>SUM(CZ13:CZ35)</f>
        <v>1</v>
      </c>
      <c r="DA36" s="50">
        <f>SUM(DA13:DA35)</f>
        <v>11</v>
      </c>
      <c r="DB36" s="50">
        <f>SUM(DB13:DB35)</f>
        <v>11</v>
      </c>
      <c r="DC36" s="50">
        <f>SUM(DC13:DC35)</f>
        <v>1</v>
      </c>
      <c r="DD36" s="50">
        <f>SUM(DD13:DD35)</f>
        <v>8</v>
      </c>
      <c r="DE36" s="50">
        <f>SUM(DE13:DE35)</f>
        <v>14</v>
      </c>
      <c r="DF36" s="50">
        <f>SUM(DF13:DF35)</f>
        <v>1</v>
      </c>
      <c r="DG36" s="50">
        <f>SUM(DG13:DG35)</f>
        <v>9</v>
      </c>
      <c r="DH36" s="50">
        <f>SUM(DH13:DH35)</f>
        <v>14</v>
      </c>
      <c r="DI36" s="50">
        <f>SUM(DI13:DI35)</f>
        <v>0</v>
      </c>
      <c r="DJ36" s="50">
        <f>SUM(DJ13:DJ35)</f>
        <v>12</v>
      </c>
      <c r="DK36" s="50">
        <f>SUM(DK13:DK35)</f>
        <v>10</v>
      </c>
      <c r="DL36" s="50">
        <f>SUM(DL13:DL35)</f>
        <v>1</v>
      </c>
      <c r="DM36" s="50">
        <f>SUM(DM13:DM35)</f>
        <v>10</v>
      </c>
      <c r="DN36" s="50">
        <f>SUM(DN13:DN35)</f>
        <v>13</v>
      </c>
      <c r="DO36" s="50">
        <f>SUM(DO13:DO35)</f>
        <v>0</v>
      </c>
      <c r="DP36" s="50">
        <f>SUM(DP13:DP35)</f>
        <v>11</v>
      </c>
      <c r="DQ36" s="50">
        <f>SUM(DQ13:DQ35)</f>
        <v>12</v>
      </c>
      <c r="DR36" s="50">
        <f>SUM(DR13:DR35)</f>
        <v>0</v>
      </c>
      <c r="DS36" s="50">
        <f>SUM(DS13:DS35)</f>
        <v>14</v>
      </c>
      <c r="DT36" s="50">
        <f>SUM(DT13:DT35)</f>
        <v>9</v>
      </c>
      <c r="DU36" s="50">
        <f>SUM(DU13:DU35)</f>
        <v>0</v>
      </c>
      <c r="DV36" s="50">
        <f>SUM(DV13:DV35)</f>
        <v>10</v>
      </c>
      <c r="DW36" s="50">
        <f>SUM(DW13:DW35)</f>
        <v>13</v>
      </c>
      <c r="DX36" s="50">
        <f>SUM(DX13:DX35)</f>
        <v>0</v>
      </c>
      <c r="DY36" s="50">
        <f>SUM(DY13:DY35)</f>
        <v>5</v>
      </c>
      <c r="DZ36" s="50">
        <f>SUM(DZ13:DZ35)</f>
        <v>18</v>
      </c>
      <c r="EA36" s="50">
        <f>SUM(EA13:EA35)</f>
        <v>0</v>
      </c>
      <c r="EB36" s="50">
        <f>SUM(EB13:EB35)</f>
        <v>9</v>
      </c>
      <c r="EC36" s="50">
        <f>SUM(EC13:EC35)</f>
        <v>14</v>
      </c>
      <c r="ED36" s="50">
        <f>SUM(ED13:ED35)</f>
        <v>0</v>
      </c>
      <c r="EE36" s="50">
        <f>SUM(EE13:EE35)</f>
        <v>10</v>
      </c>
      <c r="EF36" s="50">
        <f>SUM(EF13:EF35)</f>
        <v>13</v>
      </c>
      <c r="EG36" s="50">
        <f>SUM(EG13:EG35)</f>
        <v>0</v>
      </c>
      <c r="EH36" s="50">
        <f>SUM(EH13:EH35)</f>
        <v>8</v>
      </c>
      <c r="EI36" s="50">
        <f>SUM(EI13:EI35)</f>
        <v>15</v>
      </c>
      <c r="EJ36" s="50">
        <f>SUM(EJ13:EJ35)</f>
        <v>0</v>
      </c>
      <c r="EK36" s="50">
        <f>SUM(EK13:EK35)</f>
        <v>10</v>
      </c>
      <c r="EL36" s="50">
        <f>SUM(EL13:EL35)</f>
        <v>11</v>
      </c>
      <c r="EM36" s="50">
        <f>SUM(EM13:EM35)</f>
        <v>2</v>
      </c>
      <c r="EN36" s="50">
        <f>SUM(EN13:EN35)</f>
        <v>5</v>
      </c>
      <c r="EO36" s="50">
        <f>SUM(EO13:EO35)</f>
        <v>17</v>
      </c>
      <c r="EP36" s="50">
        <f>SUM(EP13:EP35)</f>
        <v>1</v>
      </c>
      <c r="EQ36" s="50">
        <f>SUM(EQ13:EQ35)</f>
        <v>11</v>
      </c>
      <c r="ER36" s="50">
        <f>SUM(ER13:ER35)</f>
        <v>11</v>
      </c>
      <c r="ES36" s="50">
        <f>SUM(ES13:ES35)</f>
        <v>1</v>
      </c>
      <c r="ET36" s="50">
        <f>SUM(ET13:ET35)</f>
        <v>9</v>
      </c>
      <c r="EU36" s="50">
        <f>SUM(EU13:EU35)</f>
        <v>11</v>
      </c>
      <c r="EV36" s="50">
        <f>SUM(EV13:EV35)</f>
        <v>2</v>
      </c>
      <c r="EW36" s="50">
        <f>SUM(EW13:EW35)</f>
        <v>12</v>
      </c>
      <c r="EX36" s="50">
        <f>SUM(EX13:EX35)</f>
        <v>10</v>
      </c>
      <c r="EY36" s="50">
        <f>SUM(EY13:EY35)</f>
        <v>1</v>
      </c>
      <c r="EZ36" s="50">
        <f>SUM(EZ13:EZ35)</f>
        <v>10</v>
      </c>
      <c r="FA36" s="50">
        <f>SUM(FA13:FA35)</f>
        <v>10</v>
      </c>
      <c r="FB36" s="50">
        <f>SUM(FB13:FB35)</f>
        <v>4</v>
      </c>
      <c r="FC36" s="50">
        <f>SUM(FC13:FC35)</f>
        <v>5</v>
      </c>
      <c r="FD36" s="50">
        <f>SUM(FD13:FD35)</f>
        <v>15</v>
      </c>
      <c r="FE36" s="50">
        <f>SUM(FE13:FE35)</f>
        <v>2</v>
      </c>
      <c r="FF36" s="50">
        <f>SUM(FF13:FF35)</f>
        <v>6</v>
      </c>
      <c r="FG36" s="50">
        <f>SUM(FG13:FG35)</f>
        <v>14</v>
      </c>
      <c r="FH36" s="50">
        <f>SUM(FH13:FH35)</f>
        <v>2</v>
      </c>
      <c r="FI36" s="50">
        <f>SUM(FI13:FI35)</f>
        <v>8</v>
      </c>
      <c r="FJ36" s="50">
        <f>SUM(FJ13:FJ35)</f>
        <v>14</v>
      </c>
      <c r="FK36" s="50">
        <f>SUM(FK13:FK35)</f>
        <v>1</v>
      </c>
      <c r="FL36" s="50">
        <f>SUM(FL13:FL35)</f>
        <v>10</v>
      </c>
      <c r="FM36" s="50">
        <f>SUM(FM13:FM35)</f>
        <v>12</v>
      </c>
      <c r="FN36" s="50">
        <f>SUM(FN13:FN35)</f>
        <v>0</v>
      </c>
      <c r="FO36" s="50">
        <f>SUM(FO13:FO35)</f>
        <v>10</v>
      </c>
      <c r="FP36" s="50">
        <f>SUM(FP13:FP35)</f>
        <v>12</v>
      </c>
      <c r="FQ36" s="50">
        <f>SUM(FQ13:FQ35)</f>
        <v>1</v>
      </c>
      <c r="FR36" s="50">
        <f>SUM(FR13:FR35)</f>
        <v>11</v>
      </c>
      <c r="FS36" s="50">
        <f>SUM(FS13:FS35)</f>
        <v>12</v>
      </c>
      <c r="FT36" s="50">
        <f>SUM(FT13:FT35)</f>
        <v>0</v>
      </c>
      <c r="FU36" s="50">
        <f>SUM(FU13:FU35)</f>
        <v>11</v>
      </c>
      <c r="FV36" s="50">
        <f>SUM(FV13:FV35)</f>
        <v>12</v>
      </c>
      <c r="FW36" s="50">
        <f>SUM(FW13:FW35)</f>
        <v>0</v>
      </c>
      <c r="FX36" s="50">
        <f>SUM(FX13:FX35)</f>
        <v>13</v>
      </c>
      <c r="FY36" s="50">
        <f>SUM(FY13:FY35)</f>
        <v>10</v>
      </c>
      <c r="FZ36" s="50">
        <f>SUM(FZ13:FZ35)</f>
        <v>0</v>
      </c>
      <c r="GA36" s="50">
        <f>SUM(GA13:GA35)</f>
        <v>11</v>
      </c>
      <c r="GB36" s="50">
        <f>SUM(GB13:GB35)</f>
        <v>12</v>
      </c>
      <c r="GC36" s="50">
        <f>SUM(GC13:GC35)</f>
        <v>0</v>
      </c>
      <c r="GD36" s="50">
        <f>SUM(GD13:GD35)</f>
        <v>5</v>
      </c>
      <c r="GE36" s="50">
        <f>SUM(GE13:GE35)</f>
        <v>18</v>
      </c>
      <c r="GF36" s="50">
        <f>SUM(GF13:GF35)</f>
        <v>0</v>
      </c>
      <c r="GG36" s="50">
        <f>SUM(GG13:GG35)</f>
        <v>8</v>
      </c>
      <c r="GH36" s="50">
        <f>SUM(GH13:GH35)</f>
        <v>15</v>
      </c>
      <c r="GI36" s="50">
        <f>SUM(GI13:GI35)</f>
        <v>0</v>
      </c>
      <c r="GJ36" s="50">
        <f>SUM(GJ13:GJ35)</f>
        <v>11</v>
      </c>
      <c r="GK36" s="50">
        <f>SUM(GK13:GK35)</f>
        <v>12</v>
      </c>
      <c r="GL36" s="50">
        <f>SUM(GL13:GL35)</f>
        <v>0</v>
      </c>
      <c r="GM36" s="50">
        <f>SUM(GM13:GM35)</f>
        <v>8</v>
      </c>
      <c r="GN36" s="50">
        <f>SUM(GN13:GN35)</f>
        <v>15</v>
      </c>
      <c r="GO36" s="50">
        <f>SUM(GO13:GO35)</f>
        <v>0</v>
      </c>
      <c r="GP36" s="50">
        <f>SUM(GP13:GP35)</f>
        <v>10</v>
      </c>
      <c r="GQ36" s="50">
        <f>SUM(GQ13:GQ35)</f>
        <v>11</v>
      </c>
      <c r="GR36" s="50">
        <f>SUM(GR13:GR35)</f>
        <v>1</v>
      </c>
      <c r="GS36" s="50">
        <f>SUM(GS13:GS35)</f>
        <v>6</v>
      </c>
      <c r="GT36" s="50">
        <f>SUM(GT13:GT35)</f>
        <v>16</v>
      </c>
      <c r="GU36" s="50">
        <f>SUM(GU13:GU35)</f>
        <v>1</v>
      </c>
      <c r="GV36" s="50">
        <f>SUM(GV13:GV35)</f>
        <v>11</v>
      </c>
      <c r="GW36" s="50">
        <f>SUM(GW13:GW35)</f>
        <v>11</v>
      </c>
      <c r="GX36" s="50">
        <f>SUM(GX13:GX35)</f>
        <v>1</v>
      </c>
      <c r="GY36" s="50">
        <f>SUM(GY13:GY35)</f>
        <v>9</v>
      </c>
      <c r="GZ36" s="50">
        <f>SUM(GZ13:GZ35)</f>
        <v>13</v>
      </c>
      <c r="HA36" s="50">
        <f>SUM(HA13:HA35)</f>
        <v>1</v>
      </c>
      <c r="HB36" s="50">
        <f>SUM(HB13:HB35)</f>
        <v>11</v>
      </c>
      <c r="HC36" s="50">
        <f>SUM(HC13:HC35)</f>
        <v>11</v>
      </c>
      <c r="HD36" s="50">
        <f>SUM(HD13:HD35)</f>
        <v>1</v>
      </c>
      <c r="HE36" s="50">
        <f>SUM(HE13:HE35)</f>
        <v>10</v>
      </c>
      <c r="HF36" s="50">
        <f>SUM(HF13:HF35)</f>
        <v>12</v>
      </c>
      <c r="HG36" s="50">
        <f>SUM(HG13:HG35)</f>
        <v>1</v>
      </c>
      <c r="HH36" s="50">
        <f>SUM(HH13:HH35)</f>
        <v>6</v>
      </c>
      <c r="HI36" s="50">
        <f>SUM(HI13:HI35)</f>
        <v>17</v>
      </c>
      <c r="HJ36" s="50">
        <f>SUM(HJ13:HJ35)</f>
        <v>0</v>
      </c>
      <c r="HK36" s="50">
        <f>SUM(HK13:HK35)</f>
        <v>6</v>
      </c>
      <c r="HL36" s="50">
        <f>SUM(HL13:HL35)</f>
        <v>14</v>
      </c>
      <c r="HM36" s="50">
        <f>SUM(HM13:HM35)</f>
        <v>2</v>
      </c>
      <c r="HN36" s="50">
        <f>SUM(HN13:HN35)</f>
        <v>8</v>
      </c>
      <c r="HO36" s="50">
        <f>SUM(HO13:HO35)</f>
        <v>14</v>
      </c>
      <c r="HP36" s="50">
        <f>SUM(HP13:HP35)</f>
        <v>1</v>
      </c>
      <c r="HQ36" s="50">
        <f>SUM(HQ13:HQ35)</f>
        <v>6</v>
      </c>
      <c r="HR36" s="50">
        <f>SUM(HR13:HR35)</f>
        <v>14</v>
      </c>
      <c r="HS36" s="50">
        <f>SUM(HS13:HS35)</f>
        <v>4</v>
      </c>
      <c r="HT36" s="50">
        <f>SUM(HT13:HT35)</f>
        <v>5</v>
      </c>
      <c r="HU36" s="50">
        <f>SUM(HU13:HU35)</f>
        <v>15</v>
      </c>
      <c r="HV36" s="50">
        <f>SUM(HV13:HV35)</f>
        <v>2</v>
      </c>
      <c r="HW36" s="50">
        <f>SUM(HW13:HW35)</f>
        <v>6</v>
      </c>
      <c r="HX36" s="50">
        <f>SUM(HX13:HX35)</f>
        <v>14</v>
      </c>
      <c r="HY36" s="50">
        <f>SUM(HY13:HY35)</f>
        <v>2</v>
      </c>
      <c r="HZ36" s="50">
        <f>SUM(HZ13:HZ35)</f>
        <v>10</v>
      </c>
      <c r="IA36" s="50">
        <f>SUM(IA13:IA35)</f>
        <v>12</v>
      </c>
      <c r="IB36" s="50">
        <f>SUM(IB13:IB35)</f>
        <v>1</v>
      </c>
      <c r="IC36" s="50">
        <f>SUM(IC13:IC35)</f>
        <v>12</v>
      </c>
      <c r="ID36" s="50">
        <f>SUM(ID13:ID35)</f>
        <v>9</v>
      </c>
      <c r="IE36" s="50">
        <f>SUM(IE13:IE35)</f>
        <v>1</v>
      </c>
      <c r="IF36" s="50">
        <f>SUM(IF13:IF35)</f>
        <v>9</v>
      </c>
      <c r="IG36" s="50">
        <f>SUM(IG13:IG35)</f>
        <v>14</v>
      </c>
      <c r="IH36" s="50">
        <f>SUM(IH13:IH35)</f>
        <v>0</v>
      </c>
      <c r="II36" s="50">
        <f>SUM(II13:II35)</f>
        <v>12</v>
      </c>
      <c r="IJ36" s="50">
        <f>SUM(IJ13:IJ35)</f>
        <v>11</v>
      </c>
      <c r="IK36" s="50">
        <f>SUM(IK13:IK35)</f>
        <v>0</v>
      </c>
      <c r="IL36" s="50">
        <f>SUM(IL13:IL35)</f>
        <v>13</v>
      </c>
      <c r="IM36" s="50">
        <f>SUM(IM13:IM35)</f>
        <v>10</v>
      </c>
      <c r="IN36" s="50">
        <f>SUM(IN13:IN35)</f>
        <v>0</v>
      </c>
      <c r="IO36" s="50">
        <f>SUM(IO13:IO35)</f>
        <v>10</v>
      </c>
      <c r="IP36" s="50">
        <f>SUM(IP13:IP35)</f>
        <v>13</v>
      </c>
      <c r="IQ36" s="50">
        <f>SUM(IQ13:IQ35)</f>
        <v>0</v>
      </c>
      <c r="IR36" s="50">
        <f>SUM(IR13:IR35)</f>
        <v>6</v>
      </c>
      <c r="IS36" s="50">
        <f>SUM(IS13:IS35)</f>
        <v>17</v>
      </c>
      <c r="IT36" s="50">
        <f>SUM(IT13:IT35)</f>
        <v>0</v>
      </c>
      <c r="IU36" s="50">
        <f>SUM(IU13:IU35)</f>
        <v>8</v>
      </c>
      <c r="IV36" s="50">
        <f>SUM(IV13:IV35)</f>
        <v>15</v>
      </c>
      <c r="IW36" s="50">
        <f>SUM(IW13:IW35)</f>
        <v>0</v>
      </c>
      <c r="IX36" s="50">
        <f>SUM(IX13:IX35)</f>
        <v>10</v>
      </c>
      <c r="IY36" s="50">
        <f>SUM(IY13:IY35)</f>
        <v>13</v>
      </c>
      <c r="IZ36" s="50">
        <f>SUM(IZ13:IZ35)</f>
        <v>0</v>
      </c>
      <c r="JA36" s="50">
        <f>SUM(JA13:JA35)</f>
        <v>9</v>
      </c>
      <c r="JB36" s="50">
        <f>SUM(JB13:JB35)</f>
        <v>14</v>
      </c>
      <c r="JC36" s="50">
        <f>SUM(JC13:JC35)</f>
        <v>0</v>
      </c>
      <c r="JD36" s="50">
        <f>SUM(JD13:JD35)</f>
        <v>10</v>
      </c>
      <c r="JE36" s="50">
        <f>SUM(JE13:JE35)</f>
        <v>11</v>
      </c>
      <c r="JF36" s="50">
        <f>SUM(JF13:JF35)</f>
        <v>1</v>
      </c>
      <c r="JG36" s="50">
        <f>SUM(JG13:JG35)</f>
        <v>5</v>
      </c>
      <c r="JH36" s="50">
        <f>SUM(JH13:JH35)</f>
        <v>17</v>
      </c>
      <c r="JI36" s="50">
        <f>SUM(JI13:JI35)</f>
        <v>1</v>
      </c>
      <c r="JJ36" s="50">
        <f>SUM(JJ13:JJ35)</f>
        <v>12</v>
      </c>
      <c r="JK36" s="50">
        <f>SUM(JK13:JK35)</f>
        <v>10</v>
      </c>
      <c r="JL36" s="50">
        <f>SUM(JL13:JL35)</f>
        <v>1</v>
      </c>
      <c r="JM36" s="50">
        <f>SUM(JM13:JM35)</f>
        <v>9</v>
      </c>
      <c r="JN36" s="50">
        <f>SUM(JN13:JN35)</f>
        <v>13</v>
      </c>
      <c r="JO36" s="50">
        <f>SUM(JO13:JO35)</f>
        <v>1</v>
      </c>
      <c r="JP36" s="50">
        <f>SUM(JP13:JP35)</f>
        <v>11</v>
      </c>
      <c r="JQ36" s="50">
        <f>SUM(JQ13:JQ35)</f>
        <v>12</v>
      </c>
      <c r="JR36" s="50">
        <f>SUM(JR13:JR35)</f>
        <v>0</v>
      </c>
      <c r="JS36" s="50">
        <f>SUM(JS13:JS35)</f>
        <v>10</v>
      </c>
      <c r="JT36" s="50">
        <f>SUM(JT13:JT35)</f>
        <v>11</v>
      </c>
      <c r="JU36" s="50">
        <f>SUM(JU13:JU35)</f>
        <v>2</v>
      </c>
      <c r="JV36" s="50">
        <f>SUM(JV13:JV35)</f>
        <v>6</v>
      </c>
      <c r="JW36" s="50">
        <f>SUM(JW13:JW35)</f>
        <v>17</v>
      </c>
      <c r="JX36" s="50">
        <f>SUM(JX13:JX35)</f>
        <v>0</v>
      </c>
      <c r="JY36" s="50">
        <f>SUM(JY13:JY35)</f>
        <v>6</v>
      </c>
      <c r="JZ36" s="50">
        <f>SUM(JZ13:JZ35)</f>
        <v>16</v>
      </c>
      <c r="KA36" s="50">
        <f>SUM(KA13:KA35)</f>
        <v>1</v>
      </c>
      <c r="KB36" s="50">
        <f>SUM(KB13:KB35)</f>
        <v>7</v>
      </c>
      <c r="KC36" s="50">
        <f>SUM(KC13:KC35)</f>
        <v>14</v>
      </c>
      <c r="KD36" s="50">
        <f>SUM(KD13:KD35)</f>
        <v>1</v>
      </c>
      <c r="KE36" s="50">
        <f>SUM(KE13:KE35)</f>
        <v>11</v>
      </c>
      <c r="KF36" s="50">
        <f>SUM(KF13:KF35)</f>
        <v>11</v>
      </c>
      <c r="KG36" s="50">
        <f>SUM(KG13:KG35)</f>
        <v>1</v>
      </c>
      <c r="KH36" s="50">
        <f>SUM(KH13:KH35)</f>
        <v>6</v>
      </c>
      <c r="KI36" s="50">
        <f>SUM(KI13:KI35)</f>
        <v>14</v>
      </c>
      <c r="KJ36" s="50">
        <f>SUM(KJ13:KJ35)</f>
        <v>4</v>
      </c>
      <c r="KK36" s="50">
        <f>SUM(KK13:KK35)</f>
        <v>9</v>
      </c>
      <c r="KL36" s="50">
        <f>SUM(KL13:KL35)</f>
        <v>11</v>
      </c>
      <c r="KM36" s="50">
        <f>SUM(KM13:KM35)</f>
        <v>2</v>
      </c>
      <c r="KN36" s="50">
        <f>SUM(KN13:KN35)</f>
        <v>9</v>
      </c>
      <c r="KO36" s="50">
        <f>SUM(KO13:KO35)</f>
        <v>12</v>
      </c>
      <c r="KP36" s="50">
        <f>SUM(KP13:KP35)</f>
        <v>1</v>
      </c>
      <c r="KQ36" s="50">
        <f>SUM(KQ13:KQ35)</f>
        <v>12</v>
      </c>
      <c r="KR36" s="50">
        <f>SUM(KR13:KR35)</f>
        <v>9</v>
      </c>
      <c r="KS36" s="50">
        <f>SUM(KS13:KS35)</f>
        <v>2</v>
      </c>
      <c r="KT36" s="50">
        <f>SUM(KT13:KT35)</f>
        <v>11</v>
      </c>
      <c r="KU36" s="50">
        <f>SUM(KU13:KU35)</f>
        <v>11</v>
      </c>
      <c r="KV36" s="50">
        <f>SUM(KV13:KV35)</f>
        <v>0</v>
      </c>
      <c r="KW36" s="50">
        <f>SUM(KW13:KW35)</f>
        <v>10</v>
      </c>
      <c r="KX36" s="50">
        <f>SUM(KX13:KX35)</f>
        <v>13</v>
      </c>
      <c r="KY36" s="50">
        <f>SUM(KY13:KY35)</f>
        <v>0</v>
      </c>
      <c r="KZ36" s="50">
        <f>SUM(KZ13:KZ35)</f>
        <v>14</v>
      </c>
      <c r="LA36" s="50">
        <f>SUM(LA13:LA35)</f>
        <v>9</v>
      </c>
      <c r="LB36" s="50">
        <f>SUM(LB13:LB35)</f>
        <v>0</v>
      </c>
      <c r="LC36" s="50">
        <f>SUM(LC13:LC35)</f>
        <v>10</v>
      </c>
      <c r="LD36" s="50">
        <f>SUM(LD13:LD35)</f>
        <v>13</v>
      </c>
      <c r="LE36" s="50">
        <f>SUM(LE13:LE35)</f>
        <v>0</v>
      </c>
      <c r="LF36" s="50">
        <f>SUM(LF13:LF35)</f>
        <v>5</v>
      </c>
      <c r="LG36" s="50">
        <f>SUM(LG13:LG35)</f>
        <v>18</v>
      </c>
      <c r="LH36" s="50">
        <f>SUM(LH13:LH35)</f>
        <v>0</v>
      </c>
      <c r="LI36" s="50">
        <f>SUM(LI13:LI35)</f>
        <v>9</v>
      </c>
      <c r="LJ36" s="50">
        <f>SUM(LJ13:LJ35)</f>
        <v>14</v>
      </c>
      <c r="LK36" s="50">
        <f>SUM(LK13:LK35)</f>
        <v>0</v>
      </c>
      <c r="LL36" s="50">
        <f>SUM(LL13:LL35)</f>
        <v>10</v>
      </c>
      <c r="LM36" s="50">
        <f>SUM(LM13:LM35)</f>
        <v>13</v>
      </c>
      <c r="LN36" s="50">
        <f>SUM(LN13:LN35)</f>
        <v>0</v>
      </c>
      <c r="LO36" s="50">
        <f>SUM(LO13:LO35)</f>
        <v>8</v>
      </c>
      <c r="LP36" s="50">
        <f>SUM(LP13:LP35)</f>
        <v>15</v>
      </c>
      <c r="LQ36" s="50">
        <f>SUM(LQ13:LQ35)</f>
        <v>0</v>
      </c>
      <c r="LR36" s="50">
        <f>SUM(LR13:LR35)</f>
        <v>11</v>
      </c>
      <c r="LS36" s="50">
        <f>SUM(LS13:LS35)</f>
        <v>10</v>
      </c>
      <c r="LT36" s="50">
        <f>SUM(LT13:LT35)</f>
        <v>1</v>
      </c>
      <c r="LU36" s="50">
        <f>SUM(LU13:LU35)</f>
        <v>5</v>
      </c>
      <c r="LV36" s="50">
        <f>SUM(LV13:LV35)</f>
        <v>17</v>
      </c>
      <c r="LW36" s="50">
        <f>SUM(LW13:LW35)</f>
        <v>1</v>
      </c>
      <c r="LX36" s="50">
        <f>SUM(LX13:LX35)</f>
        <v>11</v>
      </c>
      <c r="LY36" s="50">
        <f>SUM(LY13:LY35)</f>
        <v>11</v>
      </c>
      <c r="LZ36" s="50">
        <f>SUM(LZ13:LZ35)</f>
        <v>1</v>
      </c>
      <c r="MA36" s="50">
        <f>SUM(MA13:MA35)</f>
        <v>10</v>
      </c>
      <c r="MB36" s="50">
        <f>SUM(MB13:MB35)</f>
        <v>12</v>
      </c>
      <c r="MC36" s="50">
        <f>SUM(MC13:MC35)</f>
        <v>1</v>
      </c>
      <c r="MD36" s="50">
        <f>SUM(MD13:MD35)</f>
        <v>11</v>
      </c>
      <c r="ME36" s="50">
        <f>SUM(ME13:ME35)</f>
        <v>12</v>
      </c>
      <c r="MF36" s="50">
        <f>SUM(MF13:MF35)</f>
        <v>0</v>
      </c>
      <c r="MG36" s="50">
        <f>SUM(MG13:MG35)</f>
        <v>10</v>
      </c>
      <c r="MH36" s="50">
        <f>SUM(MH13:MH35)</f>
        <v>12</v>
      </c>
      <c r="MI36" s="50">
        <f>SUM(MI13:MI35)</f>
        <v>1</v>
      </c>
      <c r="MJ36" s="50">
        <f>SUM(MJ13:MJ35)</f>
        <v>6</v>
      </c>
      <c r="MK36" s="50">
        <f>SUM(MK13:MK35)</f>
        <v>16</v>
      </c>
      <c r="ML36" s="50">
        <f>SUM(ML13:ML35)</f>
        <v>1</v>
      </c>
      <c r="MM36" s="50">
        <f>SUM(MM13:MM35)</f>
        <v>6</v>
      </c>
      <c r="MN36" s="50">
        <f>SUM(MN13:MN35)</f>
        <v>16</v>
      </c>
      <c r="MO36" s="50">
        <f>SUM(MO13:MO35)</f>
        <v>1</v>
      </c>
      <c r="MP36" s="50">
        <f>SUM(MP13:MP35)</f>
        <v>7</v>
      </c>
      <c r="MQ36" s="50">
        <f>SUM(MQ13:MQ35)</f>
        <v>16</v>
      </c>
      <c r="MR36" s="50">
        <f>SUM(MR13:MR35)</f>
        <v>0</v>
      </c>
      <c r="MS36" s="50">
        <f>SUM(MS13:MS35)</f>
        <v>10</v>
      </c>
      <c r="MT36" s="50">
        <f>SUM(MT13:MT35)</f>
        <v>11</v>
      </c>
      <c r="MU36" s="50">
        <f>SUM(MU13:MU35)</f>
        <v>1</v>
      </c>
      <c r="MV36" s="50">
        <f>SUM(MV13:MV35)</f>
        <v>10</v>
      </c>
      <c r="MW36" s="50">
        <f>SUM(MW13:MW35)</f>
        <v>12</v>
      </c>
      <c r="MX36" s="50">
        <f>SUM(MX13:MX35)</f>
        <v>1</v>
      </c>
      <c r="MY36" s="50">
        <f>SUM(MY13:MY35)</f>
        <v>11</v>
      </c>
      <c r="MZ36" s="50">
        <f>SUM(MZ13:MZ35)</f>
        <v>9</v>
      </c>
      <c r="NA36" s="50">
        <f>SUM(NA13:NA35)</f>
        <v>4</v>
      </c>
      <c r="NB36" s="50">
        <f>SUM(NB13:NB35)</f>
        <v>9</v>
      </c>
      <c r="NC36" s="50">
        <f>SUM(NC13:NC35)</f>
        <v>11</v>
      </c>
      <c r="ND36" s="50">
        <f>SUM(ND13:ND35)</f>
        <v>2</v>
      </c>
      <c r="NE36" s="50">
        <f>SUM(NE13:NE35)</f>
        <v>11</v>
      </c>
      <c r="NF36" s="50">
        <f>SUM(NF13:NF35)</f>
        <v>10</v>
      </c>
      <c r="NG36" s="50">
        <f>SUM(NG13:NG35)</f>
        <v>1</v>
      </c>
      <c r="NH36" s="50">
        <f>SUM(NH13:NH35)</f>
        <v>14</v>
      </c>
      <c r="NI36" s="50">
        <f>SUM(NI13:NI35)</f>
        <v>8</v>
      </c>
      <c r="NJ36" s="50">
        <f>SUM(NJ13:NJ35)</f>
        <v>1</v>
      </c>
    </row>
    <row r="37" spans="1:374" ht="20.25" customHeight="1">
      <c r="A37" s="115" t="s">
        <v>2520</v>
      </c>
      <c r="B37" s="116"/>
      <c r="C37" s="10">
        <f>C36/23%</f>
        <v>39.130434782608695</v>
      </c>
      <c r="D37" s="10">
        <f t="shared" ref="D37:BO37" si="0">D36/23%</f>
        <v>56.521739130434781</v>
      </c>
      <c r="E37" s="10">
        <f t="shared" si="0"/>
        <v>4.3478260869565215</v>
      </c>
      <c r="F37" s="10">
        <f t="shared" si="0"/>
        <v>47.826086956521735</v>
      </c>
      <c r="G37" s="10">
        <f t="shared" si="0"/>
        <v>47.826086956521735</v>
      </c>
      <c r="H37" s="10">
        <f t="shared" si="0"/>
        <v>4.3478260869565215</v>
      </c>
      <c r="I37" s="10">
        <f t="shared" si="0"/>
        <v>43.478260869565219</v>
      </c>
      <c r="J37" s="10">
        <f t="shared" si="0"/>
        <v>56.521739130434781</v>
      </c>
      <c r="K37" s="10">
        <f t="shared" si="0"/>
        <v>0</v>
      </c>
      <c r="L37" s="10">
        <f t="shared" si="0"/>
        <v>47.826086956521735</v>
      </c>
      <c r="M37" s="10">
        <f t="shared" si="0"/>
        <v>43.478260869565219</v>
      </c>
      <c r="N37" s="10">
        <f t="shared" si="0"/>
        <v>4.3478260869565215</v>
      </c>
      <c r="O37" s="10">
        <f t="shared" si="0"/>
        <v>60.869565217391305</v>
      </c>
      <c r="P37" s="10">
        <f t="shared" si="0"/>
        <v>34.782608695652172</v>
      </c>
      <c r="Q37" s="10">
        <f t="shared" si="0"/>
        <v>4.3478260869565215</v>
      </c>
      <c r="R37" s="10">
        <f t="shared" si="0"/>
        <v>43.478260869565219</v>
      </c>
      <c r="S37" s="10">
        <f t="shared" si="0"/>
        <v>47.826086956521735</v>
      </c>
      <c r="T37" s="10">
        <f t="shared" si="0"/>
        <v>13.043478260869565</v>
      </c>
      <c r="U37" s="10">
        <f t="shared" si="0"/>
        <v>17.391304347826086</v>
      </c>
      <c r="V37" s="10">
        <f t="shared" si="0"/>
        <v>69.565217391304344</v>
      </c>
      <c r="W37" s="10">
        <f t="shared" si="0"/>
        <v>8.695652173913043</v>
      </c>
      <c r="X37" s="10">
        <f t="shared" si="0"/>
        <v>34.782608695652172</v>
      </c>
      <c r="Y37" s="10">
        <f t="shared" si="0"/>
        <v>56.521739130434781</v>
      </c>
      <c r="Z37" s="10">
        <f t="shared" si="0"/>
        <v>4.3478260869565215</v>
      </c>
      <c r="AA37" s="10">
        <f t="shared" si="0"/>
        <v>47.826086956521735</v>
      </c>
      <c r="AB37" s="10">
        <f t="shared" si="0"/>
        <v>47.826086956521735</v>
      </c>
      <c r="AC37" s="10">
        <f t="shared" si="0"/>
        <v>4.3478260869565215</v>
      </c>
      <c r="AD37" s="10">
        <f t="shared" si="0"/>
        <v>39.130434782608695</v>
      </c>
      <c r="AE37" s="10">
        <f t="shared" si="0"/>
        <v>56.521739130434781</v>
      </c>
      <c r="AF37" s="10">
        <f t="shared" si="0"/>
        <v>0</v>
      </c>
      <c r="AG37" s="10">
        <f t="shared" si="0"/>
        <v>43.478260869565219</v>
      </c>
      <c r="AH37" s="10">
        <f t="shared" si="0"/>
        <v>52.173913043478258</v>
      </c>
      <c r="AI37" s="10">
        <f t="shared" si="0"/>
        <v>4.3478260869565215</v>
      </c>
      <c r="AJ37" s="10">
        <f t="shared" si="0"/>
        <v>26.086956521739129</v>
      </c>
      <c r="AK37" s="10">
        <f t="shared" si="0"/>
        <v>69.565217391304344</v>
      </c>
      <c r="AL37" s="10">
        <f t="shared" si="0"/>
        <v>4.3478260869565215</v>
      </c>
      <c r="AM37" s="10">
        <f t="shared" si="0"/>
        <v>47.826086956521735</v>
      </c>
      <c r="AN37" s="10">
        <f t="shared" si="0"/>
        <v>47.826086956521735</v>
      </c>
      <c r="AO37" s="10">
        <f t="shared" si="0"/>
        <v>4.3478260869565215</v>
      </c>
      <c r="AP37" s="10">
        <f t="shared" si="0"/>
        <v>43.478260869565219</v>
      </c>
      <c r="AQ37" s="10">
        <f t="shared" si="0"/>
        <v>56.521739130434781</v>
      </c>
      <c r="AR37" s="10">
        <f t="shared" si="0"/>
        <v>0</v>
      </c>
      <c r="AS37" s="10">
        <f t="shared" si="0"/>
        <v>52.173913043478258</v>
      </c>
      <c r="AT37" s="10">
        <f t="shared" si="0"/>
        <v>47.826086956521735</v>
      </c>
      <c r="AU37" s="10">
        <f t="shared" si="0"/>
        <v>0</v>
      </c>
      <c r="AV37" s="10">
        <f t="shared" si="0"/>
        <v>43.478260869565219</v>
      </c>
      <c r="AW37" s="10">
        <f t="shared" si="0"/>
        <v>52.173913043478258</v>
      </c>
      <c r="AX37" s="10">
        <f t="shared" si="0"/>
        <v>4.3478260869565215</v>
      </c>
      <c r="AY37" s="10">
        <f t="shared" si="0"/>
        <v>26.086956521739129</v>
      </c>
      <c r="AZ37" s="10">
        <f t="shared" si="0"/>
        <v>73.91304347826086</v>
      </c>
      <c r="BA37" s="10">
        <f t="shared" si="0"/>
        <v>0</v>
      </c>
      <c r="BB37" s="10">
        <f t="shared" si="0"/>
        <v>30.434782608695652</v>
      </c>
      <c r="BC37" s="10">
        <f t="shared" si="0"/>
        <v>65.217391304347828</v>
      </c>
      <c r="BD37" s="10">
        <f t="shared" si="0"/>
        <v>4.3478260869565215</v>
      </c>
      <c r="BE37" s="10">
        <f t="shared" si="0"/>
        <v>30.434782608695652</v>
      </c>
      <c r="BF37" s="10">
        <f t="shared" si="0"/>
        <v>69.565217391304344</v>
      </c>
      <c r="BG37" s="10">
        <f t="shared" si="0"/>
        <v>0</v>
      </c>
      <c r="BH37" s="10">
        <f t="shared" si="0"/>
        <v>21.739130434782609</v>
      </c>
      <c r="BI37" s="10">
        <f t="shared" si="0"/>
        <v>69.565217391304344</v>
      </c>
      <c r="BJ37" s="10">
        <f t="shared" si="0"/>
        <v>8.695652173913043</v>
      </c>
      <c r="BK37" s="10">
        <f t="shared" si="0"/>
        <v>47.826086956521735</v>
      </c>
      <c r="BL37" s="10">
        <f t="shared" si="0"/>
        <v>52.173913043478258</v>
      </c>
      <c r="BM37" s="10">
        <f t="shared" si="0"/>
        <v>0</v>
      </c>
      <c r="BN37" s="10">
        <f t="shared" si="0"/>
        <v>8.695652173913043</v>
      </c>
      <c r="BO37" s="10">
        <f t="shared" si="0"/>
        <v>39.130434782608695</v>
      </c>
      <c r="BP37" s="10">
        <f t="shared" ref="BP37:EA37" si="1">BP36/23%</f>
        <v>47.826086956521735</v>
      </c>
      <c r="BQ37" s="10">
        <f t="shared" si="1"/>
        <v>56.521739130434781</v>
      </c>
      <c r="BR37" s="10">
        <f t="shared" si="1"/>
        <v>39.130434782608695</v>
      </c>
      <c r="BS37" s="10">
        <f t="shared" si="1"/>
        <v>4.3478260869565215</v>
      </c>
      <c r="BT37" s="10">
        <f t="shared" si="1"/>
        <v>65.217391304347828</v>
      </c>
      <c r="BU37" s="10">
        <f t="shared" si="1"/>
        <v>21.739130434782609</v>
      </c>
      <c r="BV37" s="10">
        <f t="shared" si="1"/>
        <v>13.043478260869565</v>
      </c>
      <c r="BW37" s="10">
        <f t="shared" si="1"/>
        <v>43.478260869565219</v>
      </c>
      <c r="BX37" s="10">
        <f t="shared" si="1"/>
        <v>56.521739130434781</v>
      </c>
      <c r="BY37" s="10">
        <f t="shared" si="1"/>
        <v>0</v>
      </c>
      <c r="BZ37" s="10">
        <f t="shared" si="1"/>
        <v>34.782608695652172</v>
      </c>
      <c r="CA37" s="10">
        <f t="shared" si="1"/>
        <v>56.521739130434781</v>
      </c>
      <c r="CB37" s="10">
        <f t="shared" si="1"/>
        <v>8.695652173913043</v>
      </c>
      <c r="CC37" s="10">
        <f t="shared" si="1"/>
        <v>34.782608695652172</v>
      </c>
      <c r="CD37" s="10">
        <f t="shared" si="1"/>
        <v>52.173913043478258</v>
      </c>
      <c r="CE37" s="10">
        <f t="shared" si="1"/>
        <v>8.695652173913043</v>
      </c>
      <c r="CF37" s="10">
        <f t="shared" si="1"/>
        <v>34.782608695652172</v>
      </c>
      <c r="CG37" s="10">
        <f t="shared" si="1"/>
        <v>52.173913043478258</v>
      </c>
      <c r="CH37" s="10">
        <f t="shared" si="1"/>
        <v>13.043478260869565</v>
      </c>
      <c r="CI37" s="10">
        <f t="shared" si="1"/>
        <v>30.434782608695652</v>
      </c>
      <c r="CJ37" s="10">
        <f t="shared" si="1"/>
        <v>60.869565217391305</v>
      </c>
      <c r="CK37" s="10">
        <f t="shared" si="1"/>
        <v>13.043478260869565</v>
      </c>
      <c r="CL37" s="10">
        <f t="shared" si="1"/>
        <v>30.434782608695652</v>
      </c>
      <c r="CM37" s="10">
        <f t="shared" si="1"/>
        <v>56.521739130434781</v>
      </c>
      <c r="CN37" s="10">
        <f t="shared" si="1"/>
        <v>8.695652173913043</v>
      </c>
      <c r="CO37" s="10">
        <f t="shared" si="1"/>
        <v>34.782608695652172</v>
      </c>
      <c r="CP37" s="10">
        <f t="shared" si="1"/>
        <v>52.173913043478258</v>
      </c>
      <c r="CQ37" s="10">
        <f t="shared" si="1"/>
        <v>8.695652173913043</v>
      </c>
      <c r="CR37" s="10">
        <f t="shared" si="1"/>
        <v>39.130434782608695</v>
      </c>
      <c r="CS37" s="10">
        <f t="shared" si="1"/>
        <v>52.173913043478258</v>
      </c>
      <c r="CT37" s="10">
        <f t="shared" si="1"/>
        <v>8.695652173913043</v>
      </c>
      <c r="CU37" s="10">
        <f t="shared" si="1"/>
        <v>26.086956521739129</v>
      </c>
      <c r="CV37" s="10">
        <f t="shared" si="1"/>
        <v>69.565217391304344</v>
      </c>
      <c r="CW37" s="10">
        <f t="shared" si="1"/>
        <v>0</v>
      </c>
      <c r="CX37" s="10">
        <f t="shared" si="1"/>
        <v>21.739130434782609</v>
      </c>
      <c r="CY37" s="10">
        <f t="shared" si="1"/>
        <v>73.91304347826086</v>
      </c>
      <c r="CZ37" s="10">
        <f t="shared" si="1"/>
        <v>4.3478260869565215</v>
      </c>
      <c r="DA37" s="10">
        <f t="shared" si="1"/>
        <v>47.826086956521735</v>
      </c>
      <c r="DB37" s="10">
        <f t="shared" si="1"/>
        <v>47.826086956521735</v>
      </c>
      <c r="DC37" s="10">
        <f t="shared" si="1"/>
        <v>4.3478260869565215</v>
      </c>
      <c r="DD37" s="10">
        <f t="shared" si="1"/>
        <v>34.782608695652172</v>
      </c>
      <c r="DE37" s="10">
        <f t="shared" si="1"/>
        <v>60.869565217391305</v>
      </c>
      <c r="DF37" s="10">
        <f t="shared" si="1"/>
        <v>4.3478260869565215</v>
      </c>
      <c r="DG37" s="10">
        <f t="shared" si="1"/>
        <v>39.130434782608695</v>
      </c>
      <c r="DH37" s="10">
        <f t="shared" si="1"/>
        <v>60.869565217391305</v>
      </c>
      <c r="DI37" s="10">
        <f t="shared" si="1"/>
        <v>0</v>
      </c>
      <c r="DJ37" s="10">
        <f t="shared" si="1"/>
        <v>52.173913043478258</v>
      </c>
      <c r="DK37" s="10">
        <f t="shared" si="1"/>
        <v>43.478260869565219</v>
      </c>
      <c r="DL37" s="10">
        <f t="shared" si="1"/>
        <v>4.3478260869565215</v>
      </c>
      <c r="DM37" s="10">
        <f t="shared" si="1"/>
        <v>43.478260869565219</v>
      </c>
      <c r="DN37" s="10">
        <f t="shared" si="1"/>
        <v>56.521739130434781</v>
      </c>
      <c r="DO37" s="10">
        <f t="shared" si="1"/>
        <v>0</v>
      </c>
      <c r="DP37" s="10">
        <f t="shared" si="1"/>
        <v>47.826086956521735</v>
      </c>
      <c r="DQ37" s="10">
        <f t="shared" si="1"/>
        <v>52.173913043478258</v>
      </c>
      <c r="DR37" s="10">
        <f t="shared" si="1"/>
        <v>0</v>
      </c>
      <c r="DS37" s="10">
        <f t="shared" si="1"/>
        <v>60.869565217391305</v>
      </c>
      <c r="DT37" s="10">
        <f t="shared" si="1"/>
        <v>39.130434782608695</v>
      </c>
      <c r="DU37" s="10">
        <f t="shared" si="1"/>
        <v>0</v>
      </c>
      <c r="DV37" s="10">
        <f t="shared" si="1"/>
        <v>43.478260869565219</v>
      </c>
      <c r="DW37" s="10">
        <f t="shared" si="1"/>
        <v>56.521739130434781</v>
      </c>
      <c r="DX37" s="10">
        <f t="shared" si="1"/>
        <v>0</v>
      </c>
      <c r="DY37" s="10">
        <f t="shared" si="1"/>
        <v>21.739130434782609</v>
      </c>
      <c r="DZ37" s="10">
        <f t="shared" si="1"/>
        <v>78.260869565217391</v>
      </c>
      <c r="EA37" s="10">
        <f t="shared" si="1"/>
        <v>0</v>
      </c>
      <c r="EB37" s="10">
        <f t="shared" ref="EB37:GM37" si="2">EB36/23%</f>
        <v>39.130434782608695</v>
      </c>
      <c r="EC37" s="10">
        <f t="shared" si="2"/>
        <v>60.869565217391305</v>
      </c>
      <c r="ED37" s="10">
        <f t="shared" si="2"/>
        <v>0</v>
      </c>
      <c r="EE37" s="10">
        <f t="shared" si="2"/>
        <v>43.478260869565219</v>
      </c>
      <c r="EF37" s="10">
        <f t="shared" si="2"/>
        <v>56.521739130434781</v>
      </c>
      <c r="EG37" s="10">
        <f t="shared" si="2"/>
        <v>0</v>
      </c>
      <c r="EH37" s="10">
        <f t="shared" si="2"/>
        <v>34.782608695652172</v>
      </c>
      <c r="EI37" s="10">
        <f t="shared" si="2"/>
        <v>65.217391304347828</v>
      </c>
      <c r="EJ37" s="10">
        <f t="shared" si="2"/>
        <v>0</v>
      </c>
      <c r="EK37" s="10">
        <f t="shared" si="2"/>
        <v>43.478260869565219</v>
      </c>
      <c r="EL37" s="10">
        <f t="shared" si="2"/>
        <v>47.826086956521735</v>
      </c>
      <c r="EM37" s="10">
        <f t="shared" si="2"/>
        <v>8.695652173913043</v>
      </c>
      <c r="EN37" s="10">
        <f t="shared" si="2"/>
        <v>21.739130434782609</v>
      </c>
      <c r="EO37" s="10">
        <f t="shared" si="2"/>
        <v>73.91304347826086</v>
      </c>
      <c r="EP37" s="10">
        <f t="shared" si="2"/>
        <v>4.3478260869565215</v>
      </c>
      <c r="EQ37" s="10">
        <f t="shared" si="2"/>
        <v>47.826086956521735</v>
      </c>
      <c r="ER37" s="10">
        <f t="shared" si="2"/>
        <v>47.826086956521735</v>
      </c>
      <c r="ES37" s="10">
        <f t="shared" si="2"/>
        <v>4.3478260869565215</v>
      </c>
      <c r="ET37" s="10">
        <f t="shared" si="2"/>
        <v>39.130434782608695</v>
      </c>
      <c r="EU37" s="10">
        <f t="shared" si="2"/>
        <v>47.826086956521735</v>
      </c>
      <c r="EV37" s="10">
        <f t="shared" si="2"/>
        <v>8.695652173913043</v>
      </c>
      <c r="EW37" s="10">
        <f t="shared" si="2"/>
        <v>52.173913043478258</v>
      </c>
      <c r="EX37" s="10">
        <f t="shared" si="2"/>
        <v>43.478260869565219</v>
      </c>
      <c r="EY37" s="10">
        <f t="shared" si="2"/>
        <v>4.3478260869565215</v>
      </c>
      <c r="EZ37" s="10">
        <f t="shared" si="2"/>
        <v>43.478260869565219</v>
      </c>
      <c r="FA37" s="10">
        <f t="shared" si="2"/>
        <v>43.478260869565219</v>
      </c>
      <c r="FB37" s="10">
        <f t="shared" si="2"/>
        <v>17.391304347826086</v>
      </c>
      <c r="FC37" s="10">
        <f t="shared" si="2"/>
        <v>21.739130434782609</v>
      </c>
      <c r="FD37" s="10">
        <f t="shared" si="2"/>
        <v>65.217391304347828</v>
      </c>
      <c r="FE37" s="10">
        <f t="shared" si="2"/>
        <v>8.695652173913043</v>
      </c>
      <c r="FF37" s="10">
        <f t="shared" si="2"/>
        <v>26.086956521739129</v>
      </c>
      <c r="FG37" s="10">
        <f t="shared" si="2"/>
        <v>60.869565217391305</v>
      </c>
      <c r="FH37" s="10">
        <f t="shared" si="2"/>
        <v>8.695652173913043</v>
      </c>
      <c r="FI37" s="10">
        <f t="shared" si="2"/>
        <v>34.782608695652172</v>
      </c>
      <c r="FJ37" s="10">
        <f t="shared" si="2"/>
        <v>60.869565217391305</v>
      </c>
      <c r="FK37" s="10">
        <f t="shared" si="2"/>
        <v>4.3478260869565215</v>
      </c>
      <c r="FL37" s="10">
        <f t="shared" si="2"/>
        <v>43.478260869565219</v>
      </c>
      <c r="FM37" s="10">
        <f t="shared" si="2"/>
        <v>52.173913043478258</v>
      </c>
      <c r="FN37" s="10">
        <f t="shared" si="2"/>
        <v>0</v>
      </c>
      <c r="FO37" s="10">
        <f t="shared" si="2"/>
        <v>43.478260869565219</v>
      </c>
      <c r="FP37" s="10">
        <f t="shared" si="2"/>
        <v>52.173913043478258</v>
      </c>
      <c r="FQ37" s="10">
        <f t="shared" si="2"/>
        <v>4.3478260869565215</v>
      </c>
      <c r="FR37" s="10">
        <f t="shared" si="2"/>
        <v>47.826086956521735</v>
      </c>
      <c r="FS37" s="10">
        <f t="shared" si="2"/>
        <v>52.173913043478258</v>
      </c>
      <c r="FT37" s="10">
        <f t="shared" si="2"/>
        <v>0</v>
      </c>
      <c r="FU37" s="10">
        <f t="shared" si="2"/>
        <v>47.826086956521735</v>
      </c>
      <c r="FV37" s="10">
        <f t="shared" si="2"/>
        <v>52.173913043478258</v>
      </c>
      <c r="FW37" s="10">
        <f t="shared" si="2"/>
        <v>0</v>
      </c>
      <c r="FX37" s="10">
        <f t="shared" si="2"/>
        <v>56.521739130434781</v>
      </c>
      <c r="FY37" s="10">
        <f t="shared" si="2"/>
        <v>43.478260869565219</v>
      </c>
      <c r="FZ37" s="10">
        <f t="shared" si="2"/>
        <v>0</v>
      </c>
      <c r="GA37" s="10">
        <f t="shared" si="2"/>
        <v>47.826086956521735</v>
      </c>
      <c r="GB37" s="10">
        <f t="shared" si="2"/>
        <v>52.173913043478258</v>
      </c>
      <c r="GC37" s="10">
        <f t="shared" si="2"/>
        <v>0</v>
      </c>
      <c r="GD37" s="10">
        <f t="shared" si="2"/>
        <v>21.739130434782609</v>
      </c>
      <c r="GE37" s="10">
        <f t="shared" si="2"/>
        <v>78.260869565217391</v>
      </c>
      <c r="GF37" s="10">
        <f t="shared" si="2"/>
        <v>0</v>
      </c>
      <c r="GG37" s="10">
        <f t="shared" si="2"/>
        <v>34.782608695652172</v>
      </c>
      <c r="GH37" s="10">
        <f t="shared" si="2"/>
        <v>65.217391304347828</v>
      </c>
      <c r="GI37" s="10">
        <f t="shared" si="2"/>
        <v>0</v>
      </c>
      <c r="GJ37" s="10">
        <f t="shared" si="2"/>
        <v>47.826086956521735</v>
      </c>
      <c r="GK37" s="10">
        <f t="shared" si="2"/>
        <v>52.173913043478258</v>
      </c>
      <c r="GL37" s="10">
        <f t="shared" si="2"/>
        <v>0</v>
      </c>
      <c r="GM37" s="10">
        <f t="shared" si="2"/>
        <v>34.782608695652172</v>
      </c>
      <c r="GN37" s="10">
        <f t="shared" ref="GN37:IY37" si="3">GN36/23%</f>
        <v>65.217391304347828</v>
      </c>
      <c r="GO37" s="10">
        <f t="shared" si="3"/>
        <v>0</v>
      </c>
      <c r="GP37" s="10">
        <f t="shared" si="3"/>
        <v>43.478260869565219</v>
      </c>
      <c r="GQ37" s="10">
        <f t="shared" si="3"/>
        <v>47.826086956521735</v>
      </c>
      <c r="GR37" s="10">
        <f t="shared" si="3"/>
        <v>4.3478260869565215</v>
      </c>
      <c r="GS37" s="10">
        <f t="shared" si="3"/>
        <v>26.086956521739129</v>
      </c>
      <c r="GT37" s="10">
        <f t="shared" si="3"/>
        <v>69.565217391304344</v>
      </c>
      <c r="GU37" s="10">
        <f t="shared" si="3"/>
        <v>4.3478260869565215</v>
      </c>
      <c r="GV37" s="10">
        <f t="shared" si="3"/>
        <v>47.826086956521735</v>
      </c>
      <c r="GW37" s="10">
        <f t="shared" si="3"/>
        <v>47.826086956521735</v>
      </c>
      <c r="GX37" s="10">
        <f t="shared" si="3"/>
        <v>4.3478260869565215</v>
      </c>
      <c r="GY37" s="10">
        <f t="shared" si="3"/>
        <v>39.130434782608695</v>
      </c>
      <c r="GZ37" s="10">
        <f t="shared" si="3"/>
        <v>56.521739130434781</v>
      </c>
      <c r="HA37" s="10">
        <f t="shared" si="3"/>
        <v>4.3478260869565215</v>
      </c>
      <c r="HB37" s="10">
        <f t="shared" si="3"/>
        <v>47.826086956521735</v>
      </c>
      <c r="HC37" s="10">
        <f t="shared" si="3"/>
        <v>47.826086956521735</v>
      </c>
      <c r="HD37" s="10">
        <f t="shared" si="3"/>
        <v>4.3478260869565215</v>
      </c>
      <c r="HE37" s="10">
        <f t="shared" si="3"/>
        <v>43.478260869565219</v>
      </c>
      <c r="HF37" s="10">
        <f t="shared" si="3"/>
        <v>52.173913043478258</v>
      </c>
      <c r="HG37" s="10">
        <f t="shared" si="3"/>
        <v>4.3478260869565215</v>
      </c>
      <c r="HH37" s="10">
        <f t="shared" si="3"/>
        <v>26.086956521739129</v>
      </c>
      <c r="HI37" s="10">
        <f t="shared" si="3"/>
        <v>73.91304347826086</v>
      </c>
      <c r="HJ37" s="10">
        <f t="shared" si="3"/>
        <v>0</v>
      </c>
      <c r="HK37" s="10">
        <f t="shared" si="3"/>
        <v>26.086956521739129</v>
      </c>
      <c r="HL37" s="10">
        <f t="shared" si="3"/>
        <v>60.869565217391305</v>
      </c>
      <c r="HM37" s="10">
        <f t="shared" si="3"/>
        <v>8.695652173913043</v>
      </c>
      <c r="HN37" s="10">
        <f t="shared" si="3"/>
        <v>34.782608695652172</v>
      </c>
      <c r="HO37" s="10">
        <f t="shared" si="3"/>
        <v>60.869565217391305</v>
      </c>
      <c r="HP37" s="10">
        <f t="shared" si="3"/>
        <v>4.3478260869565215</v>
      </c>
      <c r="HQ37" s="10">
        <f t="shared" si="3"/>
        <v>26.086956521739129</v>
      </c>
      <c r="HR37" s="10">
        <f t="shared" si="3"/>
        <v>60.869565217391305</v>
      </c>
      <c r="HS37" s="10">
        <f t="shared" si="3"/>
        <v>17.391304347826086</v>
      </c>
      <c r="HT37" s="10">
        <f t="shared" si="3"/>
        <v>21.739130434782609</v>
      </c>
      <c r="HU37" s="10">
        <f t="shared" si="3"/>
        <v>65.217391304347828</v>
      </c>
      <c r="HV37" s="10">
        <f t="shared" si="3"/>
        <v>8.695652173913043</v>
      </c>
      <c r="HW37" s="10">
        <f t="shared" si="3"/>
        <v>26.086956521739129</v>
      </c>
      <c r="HX37" s="10">
        <f t="shared" si="3"/>
        <v>60.869565217391305</v>
      </c>
      <c r="HY37" s="10">
        <f t="shared" si="3"/>
        <v>8.695652173913043</v>
      </c>
      <c r="HZ37" s="10">
        <f t="shared" si="3"/>
        <v>43.478260869565219</v>
      </c>
      <c r="IA37" s="10">
        <f t="shared" si="3"/>
        <v>52.173913043478258</v>
      </c>
      <c r="IB37" s="10">
        <f t="shared" si="3"/>
        <v>4.3478260869565215</v>
      </c>
      <c r="IC37" s="10">
        <f t="shared" si="3"/>
        <v>52.173913043478258</v>
      </c>
      <c r="ID37" s="10">
        <f t="shared" si="3"/>
        <v>39.130434782608695</v>
      </c>
      <c r="IE37" s="10">
        <f t="shared" si="3"/>
        <v>4.3478260869565215</v>
      </c>
      <c r="IF37" s="10">
        <f t="shared" si="3"/>
        <v>39.130434782608695</v>
      </c>
      <c r="IG37" s="10">
        <f t="shared" si="3"/>
        <v>60.869565217391305</v>
      </c>
      <c r="IH37" s="10">
        <f t="shared" si="3"/>
        <v>0</v>
      </c>
      <c r="II37" s="10">
        <f t="shared" si="3"/>
        <v>52.173913043478258</v>
      </c>
      <c r="IJ37" s="10">
        <f t="shared" si="3"/>
        <v>47.826086956521735</v>
      </c>
      <c r="IK37" s="10">
        <f t="shared" si="3"/>
        <v>0</v>
      </c>
      <c r="IL37" s="10">
        <f t="shared" si="3"/>
        <v>56.521739130434781</v>
      </c>
      <c r="IM37" s="10">
        <f t="shared" si="3"/>
        <v>43.478260869565219</v>
      </c>
      <c r="IN37" s="10">
        <f t="shared" si="3"/>
        <v>0</v>
      </c>
      <c r="IO37" s="10">
        <f t="shared" si="3"/>
        <v>43.478260869565219</v>
      </c>
      <c r="IP37" s="10">
        <f t="shared" si="3"/>
        <v>56.521739130434781</v>
      </c>
      <c r="IQ37" s="10">
        <f t="shared" si="3"/>
        <v>0</v>
      </c>
      <c r="IR37" s="10">
        <f t="shared" si="3"/>
        <v>26.086956521739129</v>
      </c>
      <c r="IS37" s="10">
        <f t="shared" si="3"/>
        <v>73.91304347826086</v>
      </c>
      <c r="IT37" s="10">
        <f t="shared" si="3"/>
        <v>0</v>
      </c>
      <c r="IU37" s="10">
        <f t="shared" si="3"/>
        <v>34.782608695652172</v>
      </c>
      <c r="IV37" s="10">
        <f t="shared" si="3"/>
        <v>65.217391304347828</v>
      </c>
      <c r="IW37" s="10">
        <f t="shared" si="3"/>
        <v>0</v>
      </c>
      <c r="IX37" s="10">
        <f t="shared" si="3"/>
        <v>43.478260869565219</v>
      </c>
      <c r="IY37" s="10">
        <f t="shared" si="3"/>
        <v>56.521739130434781</v>
      </c>
      <c r="IZ37" s="10">
        <f t="shared" ref="IZ37:LK37" si="4">IZ36/23%</f>
        <v>0</v>
      </c>
      <c r="JA37" s="10">
        <f t="shared" si="4"/>
        <v>39.130434782608695</v>
      </c>
      <c r="JB37" s="10">
        <f t="shared" si="4"/>
        <v>60.869565217391305</v>
      </c>
      <c r="JC37" s="10">
        <f t="shared" si="4"/>
        <v>0</v>
      </c>
      <c r="JD37" s="10">
        <f t="shared" si="4"/>
        <v>43.478260869565219</v>
      </c>
      <c r="JE37" s="10">
        <f t="shared" si="4"/>
        <v>47.826086956521735</v>
      </c>
      <c r="JF37" s="10">
        <f t="shared" si="4"/>
        <v>4.3478260869565215</v>
      </c>
      <c r="JG37" s="10">
        <f t="shared" si="4"/>
        <v>21.739130434782609</v>
      </c>
      <c r="JH37" s="10">
        <f t="shared" si="4"/>
        <v>73.91304347826086</v>
      </c>
      <c r="JI37" s="10">
        <f t="shared" si="4"/>
        <v>4.3478260869565215</v>
      </c>
      <c r="JJ37" s="10">
        <f t="shared" si="4"/>
        <v>52.173913043478258</v>
      </c>
      <c r="JK37" s="10">
        <f t="shared" si="4"/>
        <v>43.478260869565219</v>
      </c>
      <c r="JL37" s="10">
        <f t="shared" si="4"/>
        <v>4.3478260869565215</v>
      </c>
      <c r="JM37" s="10">
        <f t="shared" si="4"/>
        <v>39.130434782608695</v>
      </c>
      <c r="JN37" s="10">
        <f t="shared" si="4"/>
        <v>56.521739130434781</v>
      </c>
      <c r="JO37" s="10">
        <f t="shared" si="4"/>
        <v>4.3478260869565215</v>
      </c>
      <c r="JP37" s="10">
        <f t="shared" si="4"/>
        <v>47.826086956521735</v>
      </c>
      <c r="JQ37" s="10">
        <f t="shared" si="4"/>
        <v>52.173913043478258</v>
      </c>
      <c r="JR37" s="10">
        <f t="shared" si="4"/>
        <v>0</v>
      </c>
      <c r="JS37" s="10">
        <f t="shared" si="4"/>
        <v>43.478260869565219</v>
      </c>
      <c r="JT37" s="10">
        <f t="shared" si="4"/>
        <v>47.826086956521735</v>
      </c>
      <c r="JU37" s="10">
        <f t="shared" si="4"/>
        <v>8.695652173913043</v>
      </c>
      <c r="JV37" s="10">
        <f t="shared" si="4"/>
        <v>26.086956521739129</v>
      </c>
      <c r="JW37" s="10">
        <f t="shared" si="4"/>
        <v>73.91304347826086</v>
      </c>
      <c r="JX37" s="10">
        <f t="shared" si="4"/>
        <v>0</v>
      </c>
      <c r="JY37" s="10">
        <f t="shared" si="4"/>
        <v>26.086956521739129</v>
      </c>
      <c r="JZ37" s="10">
        <f t="shared" si="4"/>
        <v>69.565217391304344</v>
      </c>
      <c r="KA37" s="10">
        <f t="shared" si="4"/>
        <v>4.3478260869565215</v>
      </c>
      <c r="KB37" s="10">
        <f t="shared" si="4"/>
        <v>30.434782608695652</v>
      </c>
      <c r="KC37" s="10">
        <f t="shared" si="4"/>
        <v>60.869565217391305</v>
      </c>
      <c r="KD37" s="10">
        <f t="shared" si="4"/>
        <v>4.3478260869565215</v>
      </c>
      <c r="KE37" s="10">
        <f t="shared" si="4"/>
        <v>47.826086956521735</v>
      </c>
      <c r="KF37" s="10">
        <f t="shared" si="4"/>
        <v>47.826086956521735</v>
      </c>
      <c r="KG37" s="10">
        <f t="shared" si="4"/>
        <v>4.3478260869565215</v>
      </c>
      <c r="KH37" s="10">
        <f t="shared" si="4"/>
        <v>26.086956521739129</v>
      </c>
      <c r="KI37" s="10">
        <f t="shared" si="4"/>
        <v>60.869565217391305</v>
      </c>
      <c r="KJ37" s="10">
        <f t="shared" si="4"/>
        <v>17.391304347826086</v>
      </c>
      <c r="KK37" s="10">
        <f t="shared" si="4"/>
        <v>39.130434782608695</v>
      </c>
      <c r="KL37" s="10">
        <f t="shared" si="4"/>
        <v>47.826086956521735</v>
      </c>
      <c r="KM37" s="10">
        <f t="shared" si="4"/>
        <v>8.695652173913043</v>
      </c>
      <c r="KN37" s="10">
        <f t="shared" si="4"/>
        <v>39.130434782608695</v>
      </c>
      <c r="KO37" s="10">
        <f t="shared" si="4"/>
        <v>52.173913043478258</v>
      </c>
      <c r="KP37" s="10">
        <f t="shared" si="4"/>
        <v>4.3478260869565215</v>
      </c>
      <c r="KQ37" s="10">
        <f t="shared" si="4"/>
        <v>52.173913043478258</v>
      </c>
      <c r="KR37" s="10">
        <f t="shared" si="4"/>
        <v>39.130434782608695</v>
      </c>
      <c r="KS37" s="10">
        <f t="shared" si="4"/>
        <v>8.695652173913043</v>
      </c>
      <c r="KT37" s="10">
        <f t="shared" si="4"/>
        <v>47.826086956521735</v>
      </c>
      <c r="KU37" s="10">
        <f t="shared" si="4"/>
        <v>47.826086956521735</v>
      </c>
      <c r="KV37" s="10">
        <f t="shared" si="4"/>
        <v>0</v>
      </c>
      <c r="KW37" s="10">
        <f t="shared" si="4"/>
        <v>43.478260869565219</v>
      </c>
      <c r="KX37" s="10">
        <f t="shared" si="4"/>
        <v>56.521739130434781</v>
      </c>
      <c r="KY37" s="10">
        <f t="shared" si="4"/>
        <v>0</v>
      </c>
      <c r="KZ37" s="10">
        <f t="shared" si="4"/>
        <v>60.869565217391305</v>
      </c>
      <c r="LA37" s="10">
        <f t="shared" si="4"/>
        <v>39.130434782608695</v>
      </c>
      <c r="LB37" s="10">
        <f t="shared" si="4"/>
        <v>0</v>
      </c>
      <c r="LC37" s="10">
        <f t="shared" si="4"/>
        <v>43.478260869565219</v>
      </c>
      <c r="LD37" s="10">
        <f t="shared" si="4"/>
        <v>56.521739130434781</v>
      </c>
      <c r="LE37" s="10">
        <f t="shared" si="4"/>
        <v>0</v>
      </c>
      <c r="LF37" s="10">
        <f t="shared" si="4"/>
        <v>21.739130434782609</v>
      </c>
      <c r="LG37" s="10">
        <f t="shared" si="4"/>
        <v>78.260869565217391</v>
      </c>
      <c r="LH37" s="10">
        <f t="shared" si="4"/>
        <v>0</v>
      </c>
      <c r="LI37" s="10">
        <f t="shared" si="4"/>
        <v>39.130434782608695</v>
      </c>
      <c r="LJ37" s="10">
        <f t="shared" si="4"/>
        <v>60.869565217391305</v>
      </c>
      <c r="LK37" s="10">
        <f t="shared" si="4"/>
        <v>0</v>
      </c>
      <c r="LL37" s="10">
        <f t="shared" ref="LL37:NJ37" si="5">LL36/23%</f>
        <v>43.478260869565219</v>
      </c>
      <c r="LM37" s="10">
        <f t="shared" si="5"/>
        <v>56.521739130434781</v>
      </c>
      <c r="LN37" s="10">
        <f t="shared" si="5"/>
        <v>0</v>
      </c>
      <c r="LO37" s="10">
        <f t="shared" si="5"/>
        <v>34.782608695652172</v>
      </c>
      <c r="LP37" s="10">
        <f t="shared" si="5"/>
        <v>65.217391304347828</v>
      </c>
      <c r="LQ37" s="10">
        <f t="shared" si="5"/>
        <v>0</v>
      </c>
      <c r="LR37" s="10">
        <f t="shared" si="5"/>
        <v>47.826086956521735</v>
      </c>
      <c r="LS37" s="10">
        <f t="shared" si="5"/>
        <v>43.478260869565219</v>
      </c>
      <c r="LT37" s="10">
        <f t="shared" si="5"/>
        <v>4.3478260869565215</v>
      </c>
      <c r="LU37" s="10">
        <f t="shared" si="5"/>
        <v>21.739130434782609</v>
      </c>
      <c r="LV37" s="10">
        <f t="shared" si="5"/>
        <v>73.91304347826086</v>
      </c>
      <c r="LW37" s="10">
        <f t="shared" si="5"/>
        <v>4.3478260869565215</v>
      </c>
      <c r="LX37" s="10">
        <f t="shared" si="5"/>
        <v>47.826086956521735</v>
      </c>
      <c r="LY37" s="10">
        <f t="shared" si="5"/>
        <v>47.826086956521735</v>
      </c>
      <c r="LZ37" s="10">
        <f t="shared" si="5"/>
        <v>4.3478260869565215</v>
      </c>
      <c r="MA37" s="10">
        <f t="shared" si="5"/>
        <v>43.478260869565219</v>
      </c>
      <c r="MB37" s="10">
        <f t="shared" si="5"/>
        <v>52.173913043478258</v>
      </c>
      <c r="MC37" s="10">
        <f t="shared" si="5"/>
        <v>4.3478260869565215</v>
      </c>
      <c r="MD37" s="10">
        <f t="shared" si="5"/>
        <v>47.826086956521735</v>
      </c>
      <c r="ME37" s="10">
        <f t="shared" si="5"/>
        <v>52.173913043478258</v>
      </c>
      <c r="MF37" s="10">
        <f t="shared" si="5"/>
        <v>0</v>
      </c>
      <c r="MG37" s="10">
        <f t="shared" si="5"/>
        <v>43.478260869565219</v>
      </c>
      <c r="MH37" s="10">
        <f t="shared" si="5"/>
        <v>52.173913043478258</v>
      </c>
      <c r="MI37" s="10">
        <f t="shared" si="5"/>
        <v>4.3478260869565215</v>
      </c>
      <c r="MJ37" s="10">
        <f t="shared" si="5"/>
        <v>26.086956521739129</v>
      </c>
      <c r="MK37" s="10">
        <f t="shared" si="5"/>
        <v>69.565217391304344</v>
      </c>
      <c r="ML37" s="10">
        <f t="shared" si="5"/>
        <v>4.3478260869565215</v>
      </c>
      <c r="MM37" s="10">
        <f t="shared" si="5"/>
        <v>26.086956521739129</v>
      </c>
      <c r="MN37" s="10">
        <f t="shared" si="5"/>
        <v>69.565217391304344</v>
      </c>
      <c r="MO37" s="10">
        <f t="shared" si="5"/>
        <v>4.3478260869565215</v>
      </c>
      <c r="MP37" s="10">
        <f t="shared" si="5"/>
        <v>30.434782608695652</v>
      </c>
      <c r="MQ37" s="10">
        <f t="shared" si="5"/>
        <v>69.565217391304344</v>
      </c>
      <c r="MR37" s="10">
        <f t="shared" si="5"/>
        <v>0</v>
      </c>
      <c r="MS37" s="10">
        <f t="shared" si="5"/>
        <v>43.478260869565219</v>
      </c>
      <c r="MT37" s="10">
        <f t="shared" si="5"/>
        <v>47.826086956521735</v>
      </c>
      <c r="MU37" s="10">
        <f t="shared" si="5"/>
        <v>4.3478260869565215</v>
      </c>
      <c r="MV37" s="10">
        <f t="shared" si="5"/>
        <v>43.478260869565219</v>
      </c>
      <c r="MW37" s="10">
        <f t="shared" si="5"/>
        <v>52.173913043478258</v>
      </c>
      <c r="MX37" s="10">
        <f t="shared" si="5"/>
        <v>4.3478260869565215</v>
      </c>
      <c r="MY37" s="10">
        <f t="shared" si="5"/>
        <v>47.826086956521735</v>
      </c>
      <c r="MZ37" s="10">
        <f t="shared" si="5"/>
        <v>39.130434782608695</v>
      </c>
      <c r="NA37" s="10">
        <f t="shared" si="5"/>
        <v>17.391304347826086</v>
      </c>
      <c r="NB37" s="10">
        <f t="shared" si="5"/>
        <v>39.130434782608695</v>
      </c>
      <c r="NC37" s="10">
        <f t="shared" si="5"/>
        <v>47.826086956521735</v>
      </c>
      <c r="ND37" s="10">
        <f t="shared" si="5"/>
        <v>8.695652173913043</v>
      </c>
      <c r="NE37" s="10">
        <f t="shared" si="5"/>
        <v>47.826086956521735</v>
      </c>
      <c r="NF37" s="10">
        <f t="shared" si="5"/>
        <v>43.478260869565219</v>
      </c>
      <c r="NG37" s="10">
        <f t="shared" si="5"/>
        <v>4.3478260869565215</v>
      </c>
      <c r="NH37" s="10">
        <f t="shared" si="5"/>
        <v>60.869565217391305</v>
      </c>
      <c r="NI37" s="10">
        <f t="shared" si="5"/>
        <v>34.782608695652172</v>
      </c>
      <c r="NJ37" s="10">
        <f t="shared" si="5"/>
        <v>4.3478260869565215</v>
      </c>
    </row>
    <row r="39" spans="1:374" ht="20.25" customHeight="1">
      <c r="B39" t="s">
        <v>2505</v>
      </c>
    </row>
    <row r="40" spans="1:374" ht="20.25" customHeight="1">
      <c r="B40" t="s">
        <v>2506</v>
      </c>
      <c r="C40" t="s">
        <v>2509</v>
      </c>
      <c r="D40">
        <f>(C37+F37+I37+L37+O37+R37+U37+X37+AA37+AD37+AG37+AJ37+AM37+AP37+AS37+AV37+AY37)/17</f>
        <v>41.432225063938617</v>
      </c>
      <c r="E40">
        <f>D40/100*23</f>
        <v>9.5294117647058822</v>
      </c>
    </row>
    <row r="41" spans="1:374" ht="20.25" customHeight="1">
      <c r="B41" t="s">
        <v>2507</v>
      </c>
      <c r="C41" t="s">
        <v>2509</v>
      </c>
      <c r="D41">
        <f>(D37+G37+J37+M37+P37+S37+V37+Y37+AB37+AE37+AH37+AK37+AN37+AQ37+AT37+AW37+AZ37)/17</f>
        <v>53.964194373401533</v>
      </c>
      <c r="E41">
        <f t="shared" ref="E41:E58" si="6">D41/100*23</f>
        <v>12.411764705882351</v>
      </c>
    </row>
    <row r="42" spans="1:374" ht="20.25" customHeight="1">
      <c r="B42" t="s">
        <v>2508</v>
      </c>
      <c r="C42" t="s">
        <v>2509</v>
      </c>
      <c r="D42">
        <f>(E37+H37+K37+N37+Q37+T37+W37+Z37+AC37+AF37+AI37+AL37+AO37+AR37+AU37+AX37+BA37)/17</f>
        <v>3.8363171355498724</v>
      </c>
      <c r="E42">
        <f t="shared" si="6"/>
        <v>0.88235294117647056</v>
      </c>
    </row>
    <row r="43" spans="1:374" ht="20.25" customHeight="1">
      <c r="E43">
        <f t="shared" si="6"/>
        <v>0</v>
      </c>
    </row>
    <row r="44" spans="1:374" ht="20.25" customHeight="1">
      <c r="B44" t="s">
        <v>2506</v>
      </c>
      <c r="C44" t="s">
        <v>2510</v>
      </c>
      <c r="D44">
        <f>(BB37+BE37+BH37+BK37+BN37+BQ37+BT37+BW37+BZ37+CC37+CF37+CI37+CL37+CO37+CR37+CU37+CX37+DA37+DD37+DG37+DJ37+DM37+DP37+DS37+DV37+DY37+EB37+EE37+EH37)/29</f>
        <v>37.931034482758626</v>
      </c>
      <c r="E44">
        <f t="shared" si="6"/>
        <v>8.724137931034484</v>
      </c>
    </row>
    <row r="45" spans="1:374" ht="20.25" customHeight="1">
      <c r="B45" t="s">
        <v>2507</v>
      </c>
      <c r="C45" t="s">
        <v>2510</v>
      </c>
      <c r="D45">
        <f>(BC37+BF37+BI37+BL37+BO37+BR37+BU37+BX37+CA37+CD37+CG37+CJ37+CM37+CP37+CS37+CV37+CY37+DB37+DE37+DH37+DK37+DN37+DQ37+DT37+DW37+DZ37+EC37+EF37+EI37)/29</f>
        <v>55.772113943028486</v>
      </c>
      <c r="E45">
        <f t="shared" si="6"/>
        <v>12.827586206896553</v>
      </c>
    </row>
    <row r="46" spans="1:374" ht="20.25" customHeight="1">
      <c r="B46" t="s">
        <v>2508</v>
      </c>
      <c r="C46" t="s">
        <v>2510</v>
      </c>
      <c r="D46">
        <f>(BD37+BG37+BJ37+BM37+BP37+BS37+BV37+BY37+CB37+CE37+CH37+CK37+CN37+CQ37+CT37+CW37+CZ37+DC37+DF37+DI37+DL37+DO37+DR37+DU37+DX37+EA37+ED37+EG37+EJ37)/29</f>
        <v>5.6971514242878554</v>
      </c>
      <c r="E46">
        <f t="shared" si="6"/>
        <v>1.3103448275862066</v>
      </c>
    </row>
    <row r="47" spans="1:374" ht="20.25" customHeight="1">
      <c r="E47">
        <f t="shared" si="6"/>
        <v>0</v>
      </c>
    </row>
    <row r="48" spans="1:374" ht="20.25" customHeight="1">
      <c r="B48" t="s">
        <v>2506</v>
      </c>
      <c r="C48" t="s">
        <v>2511</v>
      </c>
      <c r="D48">
        <f>(EK37+EN37+EQ37+ET37+EW37+EZ37+FC37+FF37+FI37)/9</f>
        <v>36.714975845410628</v>
      </c>
      <c r="E48">
        <f t="shared" si="6"/>
        <v>8.4444444444444446</v>
      </c>
    </row>
    <row r="49" spans="2:5" ht="20.25" customHeight="1">
      <c r="B49" t="s">
        <v>2507</v>
      </c>
      <c r="C49" t="s">
        <v>2511</v>
      </c>
      <c r="D49">
        <f>(EL37+EO37+ER37+EU37+EX37+FA37+FD37+FG37+FJ37)/9</f>
        <v>54.589371980676326</v>
      </c>
      <c r="E49">
        <f t="shared" si="6"/>
        <v>12.555555555555555</v>
      </c>
    </row>
    <row r="50" spans="2:5" ht="20.25" customHeight="1">
      <c r="B50" t="s">
        <v>2508</v>
      </c>
      <c r="C50" t="s">
        <v>2511</v>
      </c>
      <c r="D50">
        <f>(EM37+EP37+ES37+EV37+EY37+FB37+FE37+FH37+FK37)/9</f>
        <v>7.7294685990338161</v>
      </c>
      <c r="E50">
        <f t="shared" si="6"/>
        <v>1.7777777777777777</v>
      </c>
    </row>
    <row r="51" spans="2:5" ht="20.25" customHeight="1">
      <c r="E51">
        <f t="shared" si="6"/>
        <v>0</v>
      </c>
    </row>
    <row r="52" spans="2:5" ht="20.25" customHeight="1">
      <c r="B52" t="s">
        <v>2506</v>
      </c>
      <c r="C52" t="s">
        <v>2512</v>
      </c>
      <c r="D52">
        <f>(FO37+FR37+FU37+FX37+GA37+GD37+GG37+GJ37+GM37+GP37+GS37+GV37+GY37+HB37+HE37+HH37+HK37+HN37+HQ37+HT37+HW37+HZ37+IC37+IF37+II37+IL37+IO37+IR37+IU37+IX37+JA37+JD37+JG37+JJ37+JM37+JP37+JS37+JV37+JY37+KB37+KE37+KH37+KK37+KN37+KQ37+KT37+KW37)/47</f>
        <v>39.315448658649416</v>
      </c>
      <c r="E52">
        <f t="shared" si="6"/>
        <v>9.0425531914893664</v>
      </c>
    </row>
    <row r="53" spans="2:5" ht="20.25" customHeight="1">
      <c r="B53" t="s">
        <v>2507</v>
      </c>
      <c r="C53" t="s">
        <v>2512</v>
      </c>
      <c r="D53">
        <f>(FP37+FS37+FV37+FY37+GB37+GE37+GH37+GK37+GN37+GQ37+GT37+GW37+GZ37+HC37+HF37+HI37+HL37+HO37+HR37+HU37+HX37+IA37+ID37+IG37+IJ37+IM37+IP37+IS37+IV37+IY37+JB37+JE37+JH37+JK37+JN37+JQ37+JT37+JW37+JZ37+KC37+KF37+KI37+KL37+KO37+KR37+KU37+KX37)/47</f>
        <v>56.429232192414418</v>
      </c>
      <c r="E53">
        <f t="shared" si="6"/>
        <v>12.978723404255316</v>
      </c>
    </row>
    <row r="54" spans="2:5" ht="20.25" customHeight="1">
      <c r="B54" t="s">
        <v>2508</v>
      </c>
      <c r="C54" t="s">
        <v>2512</v>
      </c>
      <c r="D54">
        <f>(FQ37+FT37+FW37+FZ37+GC37+GF37+GI37+GL37+GO37+GR37+GU37+GX37+HA37+HD37+HG37+HJ37+HM37+HP37+HS37+HV37+HY37+IB37+IE37+IH37+IK37+IN37+IQ37+IT37+IW37+IZ37+JC37+JF37+JI37+JL37+JO37+JR37+JU37+JX37+KA37+KD37+KG37+KJ37+KM37+KP37+KS37+KV37+KY37)/47</f>
        <v>3.515263644773357</v>
      </c>
      <c r="E54">
        <f t="shared" si="6"/>
        <v>0.80851063829787206</v>
      </c>
    </row>
    <row r="55" spans="2:5" ht="20.25" customHeight="1">
      <c r="E55">
        <f t="shared" si="6"/>
        <v>0</v>
      </c>
    </row>
    <row r="56" spans="2:5" ht="20.25" customHeight="1">
      <c r="B56" t="s">
        <v>2506</v>
      </c>
      <c r="C56" t="s">
        <v>2513</v>
      </c>
      <c r="D56">
        <f>(KZ37+LC37+LF37+LI37+LL37+LO37+LR37+LU37+LX37+MA37+MD37+MG37+MJ37+MM37+MP37+MS37+MV37+MY37+NB37+NE37+NH37)/21</f>
        <v>40.993788819875782</v>
      </c>
      <c r="E56">
        <f t="shared" si="6"/>
        <v>9.4285714285714306</v>
      </c>
    </row>
    <row r="57" spans="2:5" ht="20.25" customHeight="1">
      <c r="B57" t="s">
        <v>2507</v>
      </c>
      <c r="C57" t="s">
        <v>2513</v>
      </c>
      <c r="D57">
        <f>(LA37+LD37+LG37+LJ37+LM37+LP37+LS37+LV37+LY37+MB37+ME37+MH37+MK37+MN37+MQ37+MT37+MW37+MZ37+NC37+NF37+NI37)/21</f>
        <v>54.865424430641831</v>
      </c>
      <c r="E57">
        <f t="shared" si="6"/>
        <v>12.61904761904762</v>
      </c>
    </row>
    <row r="58" spans="2:5" ht="20.25" customHeight="1">
      <c r="B58" t="s">
        <v>2508</v>
      </c>
      <c r="C58" t="s">
        <v>2513</v>
      </c>
      <c r="D58">
        <f>(LB37+LE37+LH37+LK37+LN37+LQ37+LT37+LW37+LZ37+MC37+MF37+MI37+ML37+MO37+MR37+MU37+MX37+NA37+ND37+NG37+NJ37)/21</f>
        <v>3.5196687370600408</v>
      </c>
      <c r="E58">
        <f t="shared" si="6"/>
        <v>0.80952380952380942</v>
      </c>
    </row>
  </sheetData>
  <mergeCells count="277">
    <mergeCell ref="C25:C26"/>
    <mergeCell ref="A37:B37"/>
    <mergeCell ref="AW2:BQ2"/>
    <mergeCell ref="MV11:MX11"/>
    <mergeCell ref="MY11:NA11"/>
    <mergeCell ref="NB11:ND11"/>
    <mergeCell ref="NE11:NG11"/>
    <mergeCell ref="NH11:NJ11"/>
    <mergeCell ref="A36:B36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R11:T11"/>
    <mergeCell ref="U11:W11"/>
    <mergeCell ref="X11:Z11"/>
    <mergeCell ref="AA11:AC11"/>
    <mergeCell ref="AD11:AF11"/>
    <mergeCell ref="AG11:AI11"/>
    <mergeCell ref="MV10:MX10"/>
    <mergeCell ref="MY10:NA10"/>
    <mergeCell ref="NB10:ND10"/>
    <mergeCell ref="NE10:NG10"/>
    <mergeCell ref="NH10:NJ10"/>
    <mergeCell ref="C11:E11"/>
    <mergeCell ref="F11:H11"/>
    <mergeCell ref="I11:K11"/>
    <mergeCell ref="L11:N11"/>
    <mergeCell ref="O11:Q11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N10:EP10"/>
    <mergeCell ref="EQ10:ES10"/>
    <mergeCell ref="ET10:EV10"/>
    <mergeCell ref="EW10:EY10"/>
    <mergeCell ref="EZ10:FB10"/>
    <mergeCell ref="FC10:FE10"/>
    <mergeCell ref="DY10:EA10"/>
    <mergeCell ref="EB10:ED10"/>
    <mergeCell ref="EE10:EG10"/>
    <mergeCell ref="EH10:EJ10"/>
    <mergeCell ref="EK10:EM10"/>
    <mergeCell ref="DD10:DF10"/>
    <mergeCell ref="DG10:DI10"/>
    <mergeCell ref="DJ10:DL10"/>
    <mergeCell ref="DM10:DO10"/>
    <mergeCell ref="DP10:DR10"/>
    <mergeCell ref="DS10:DU10"/>
    <mergeCell ref="CX10:CZ10"/>
    <mergeCell ref="DA10:DC10"/>
    <mergeCell ref="BT10:BV10"/>
    <mergeCell ref="BW10:BY10"/>
    <mergeCell ref="BZ10:CB10"/>
    <mergeCell ref="CC10:CE10"/>
    <mergeCell ref="CF10:CH10"/>
    <mergeCell ref="CI10:CK10"/>
    <mergeCell ref="DV10:DX10"/>
    <mergeCell ref="AM10:AO10"/>
    <mergeCell ref="AP10:AR10"/>
    <mergeCell ref="AS10:AU10"/>
    <mergeCell ref="AV10:AX10"/>
    <mergeCell ref="AY10:BA10"/>
    <mergeCell ref="CL10:CN10"/>
    <mergeCell ref="CO10:CQ10"/>
    <mergeCell ref="CR10:CT10"/>
    <mergeCell ref="CU10:CW10"/>
    <mergeCell ref="JP3:KY3"/>
    <mergeCell ref="KZ3:NJ3"/>
    <mergeCell ref="C4:BA9"/>
    <mergeCell ref="BB4:CE4"/>
    <mergeCell ref="CF4:DF4"/>
    <mergeCell ref="DG4:EJ4"/>
    <mergeCell ref="EK4:FN4"/>
    <mergeCell ref="FO4:GL4"/>
    <mergeCell ref="GM4:HS4"/>
    <mergeCell ref="HT4:IQ4"/>
    <mergeCell ref="DG3:EJ3"/>
    <mergeCell ref="EK3:FN3"/>
    <mergeCell ref="FO3:GL3"/>
    <mergeCell ref="GM3:HS3"/>
    <mergeCell ref="HT3:IQ3"/>
    <mergeCell ref="IR3:JO3"/>
    <mergeCell ref="IR4:JO4"/>
    <mergeCell ref="JP4:KY4"/>
    <mergeCell ref="KZ4:NJ4"/>
    <mergeCell ref="A2:U2"/>
    <mergeCell ref="A3:A12"/>
    <mergeCell ref="B3:B12"/>
    <mergeCell ref="C3:BA3"/>
    <mergeCell ref="BB3:CE3"/>
    <mergeCell ref="CF3:DF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BB10:BD10"/>
    <mergeCell ref="BE10:BG10"/>
    <mergeCell ref="BH10:BJ10"/>
    <mergeCell ref="BK10:BM10"/>
    <mergeCell ref="BN10:BP10"/>
    <mergeCell ref="BQ10:BS10"/>
    <mergeCell ref="AJ10:AL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J52"/>
  <sheetViews>
    <sheetView workbookViewId="0">
      <selection activeCell="M15" sqref="M15"/>
    </sheetView>
  </sheetViews>
  <sheetFormatPr defaultColWidth="5.140625" defaultRowHeight="19.5" customHeight="1"/>
  <cols>
    <col min="2" max="2" width="34.42578125" customWidth="1"/>
  </cols>
  <sheetData>
    <row r="1" spans="1:374" ht="19.5" customHeight="1">
      <c r="A1" s="5" t="s">
        <v>79</v>
      </c>
      <c r="B1" s="12" t="s">
        <v>131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5" t="s">
        <v>79</v>
      </c>
      <c r="AX1" s="12" t="s">
        <v>131</v>
      </c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6"/>
      <c r="BJ1" s="6"/>
      <c r="BK1" s="6"/>
      <c r="BL1" s="6"/>
      <c r="BM1" s="6"/>
      <c r="BN1" s="6"/>
      <c r="BO1" s="6"/>
      <c r="BP1" s="6"/>
      <c r="BQ1" s="6"/>
    </row>
    <row r="2" spans="1:374" ht="19.5" customHeight="1">
      <c r="A2" s="112" t="s">
        <v>2660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112" t="s">
        <v>2523</v>
      </c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</row>
    <row r="3" spans="1:374" ht="19.5" customHeight="1">
      <c r="A3" s="71" t="s">
        <v>0</v>
      </c>
      <c r="B3" s="71" t="s">
        <v>1</v>
      </c>
      <c r="C3" s="72" t="s">
        <v>29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8" t="s">
        <v>2</v>
      </c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 t="s">
        <v>2</v>
      </c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9"/>
      <c r="DG3" s="78" t="s">
        <v>2</v>
      </c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3" t="s">
        <v>45</v>
      </c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4"/>
      <c r="FO3" s="82" t="s">
        <v>55</v>
      </c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91" t="s">
        <v>55</v>
      </c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83" t="s">
        <v>55</v>
      </c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4"/>
      <c r="IR3" s="91" t="s">
        <v>55</v>
      </c>
      <c r="IS3" s="91"/>
      <c r="IT3" s="91"/>
      <c r="IU3" s="91"/>
      <c r="IV3" s="91"/>
      <c r="IW3" s="91"/>
      <c r="IX3" s="91"/>
      <c r="IY3" s="91"/>
      <c r="IZ3" s="91"/>
      <c r="JA3" s="91"/>
      <c r="JB3" s="91"/>
      <c r="JC3" s="91"/>
      <c r="JD3" s="91"/>
      <c r="JE3" s="91"/>
      <c r="JF3" s="91"/>
      <c r="JG3" s="91"/>
      <c r="JH3" s="91"/>
      <c r="JI3" s="91"/>
      <c r="JJ3" s="91"/>
      <c r="JK3" s="91"/>
      <c r="JL3" s="91"/>
      <c r="JM3" s="91"/>
      <c r="JN3" s="91"/>
      <c r="JO3" s="91"/>
      <c r="JP3" s="79" t="s">
        <v>55</v>
      </c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9"/>
      <c r="KZ3" s="65" t="s">
        <v>67</v>
      </c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1"/>
    </row>
    <row r="4" spans="1:374" ht="19.5" customHeight="1">
      <c r="A4" s="71"/>
      <c r="B4" s="71"/>
      <c r="C4" s="75" t="s">
        <v>30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 t="s">
        <v>28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80" t="s">
        <v>3</v>
      </c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59"/>
      <c r="DG4" s="80" t="s">
        <v>237</v>
      </c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76" t="s">
        <v>247</v>
      </c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7"/>
      <c r="FO4" s="75" t="s">
        <v>80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85" t="s">
        <v>56</v>
      </c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7"/>
      <c r="HT4" s="81" t="s">
        <v>81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90" t="s">
        <v>82</v>
      </c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85" t="s">
        <v>57</v>
      </c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7"/>
      <c r="KZ4" s="59" t="s">
        <v>68</v>
      </c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7"/>
    </row>
    <row r="5" spans="1:374" ht="19.5" customHeight="1">
      <c r="A5" s="71"/>
      <c r="B5" s="71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23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32"/>
      <c r="EL5" s="19"/>
      <c r="EM5" s="19"/>
      <c r="EN5" s="19"/>
      <c r="EO5" s="19"/>
      <c r="EP5" s="19"/>
      <c r="EQ5" s="19"/>
      <c r="ER5" s="19"/>
      <c r="ES5" s="19"/>
      <c r="ET5" s="19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23"/>
      <c r="MY5" s="4"/>
      <c r="MZ5" s="4"/>
      <c r="NA5" s="4"/>
      <c r="NB5" s="4"/>
      <c r="NC5" s="4"/>
      <c r="ND5" s="4"/>
      <c r="NE5" s="4"/>
      <c r="NF5" s="4"/>
      <c r="NG5" s="23"/>
      <c r="NH5" s="4"/>
      <c r="NI5" s="4"/>
      <c r="NJ5" s="4"/>
    </row>
    <row r="6" spans="1:374" ht="19.5" customHeight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3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1"/>
      <c r="EL6" s="4"/>
      <c r="EM6" s="4"/>
      <c r="EN6" s="4"/>
      <c r="EO6" s="4"/>
      <c r="EP6" s="4"/>
      <c r="EQ6" s="4"/>
      <c r="ER6" s="4"/>
      <c r="ES6" s="4"/>
      <c r="ET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3"/>
      <c r="MY6" s="4"/>
      <c r="MZ6" s="4"/>
      <c r="NA6" s="4"/>
      <c r="NB6" s="4"/>
      <c r="NC6" s="4"/>
      <c r="ND6" s="4"/>
      <c r="NE6" s="4"/>
      <c r="NF6" s="4"/>
      <c r="NG6" s="23"/>
      <c r="NH6" s="4"/>
      <c r="NI6" s="4"/>
      <c r="NJ6" s="4"/>
    </row>
    <row r="7" spans="1:374" ht="19.5" customHeight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3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1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3"/>
      <c r="MY7" s="4"/>
      <c r="MZ7" s="4"/>
      <c r="NA7" s="4"/>
      <c r="NB7" s="4"/>
      <c r="NC7" s="4"/>
      <c r="ND7" s="4"/>
      <c r="NE7" s="4"/>
      <c r="NF7" s="4"/>
      <c r="NG7" s="23"/>
      <c r="NH7" s="4"/>
      <c r="NI7" s="4"/>
      <c r="NJ7" s="4"/>
    </row>
    <row r="8" spans="1:374" ht="19.5" customHeight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3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1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3"/>
      <c r="MY8" s="4"/>
      <c r="MZ8" s="4"/>
      <c r="NA8" s="4"/>
      <c r="NB8" s="4"/>
      <c r="NC8" s="4"/>
      <c r="ND8" s="4"/>
      <c r="NE8" s="4"/>
      <c r="NF8" s="4"/>
      <c r="NG8" s="23"/>
      <c r="NH8" s="4"/>
      <c r="NI8" s="4"/>
      <c r="NJ8" s="4"/>
    </row>
    <row r="9" spans="1:374" ht="19.5" customHeight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3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1"/>
      <c r="EL9" s="4"/>
      <c r="EM9" s="4"/>
      <c r="EN9" s="4"/>
      <c r="EO9" s="4"/>
      <c r="EP9" s="4"/>
      <c r="EQ9" s="4"/>
      <c r="ER9" s="4"/>
      <c r="ES9" s="4"/>
      <c r="ET9" s="2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3"/>
      <c r="MY9" s="4"/>
      <c r="MZ9" s="4"/>
      <c r="NA9" s="4"/>
      <c r="NB9" s="4"/>
      <c r="NC9" s="4"/>
      <c r="ND9" s="4"/>
      <c r="NE9" s="4"/>
      <c r="NF9" s="4"/>
      <c r="NG9" s="23"/>
      <c r="NH9" s="4"/>
      <c r="NI9" s="4"/>
      <c r="NJ9" s="4"/>
    </row>
    <row r="10" spans="1:374" ht="19.5" customHeight="1" thickBot="1">
      <c r="A10" s="71"/>
      <c r="B10" s="71"/>
      <c r="C10" s="95" t="s">
        <v>132</v>
      </c>
      <c r="D10" s="92" t="s">
        <v>5</v>
      </c>
      <c r="E10" s="92" t="s">
        <v>6</v>
      </c>
      <c r="F10" s="75" t="s">
        <v>215</v>
      </c>
      <c r="G10" s="75" t="s">
        <v>7</v>
      </c>
      <c r="H10" s="75" t="s">
        <v>8</v>
      </c>
      <c r="I10" s="75" t="s">
        <v>133</v>
      </c>
      <c r="J10" s="75" t="s">
        <v>9</v>
      </c>
      <c r="K10" s="75" t="s">
        <v>10</v>
      </c>
      <c r="L10" s="92" t="s">
        <v>134</v>
      </c>
      <c r="M10" s="92" t="s">
        <v>9</v>
      </c>
      <c r="N10" s="92" t="s">
        <v>10</v>
      </c>
      <c r="O10" s="92" t="s">
        <v>135</v>
      </c>
      <c r="P10" s="92" t="s">
        <v>11</v>
      </c>
      <c r="Q10" s="92" t="s">
        <v>4</v>
      </c>
      <c r="R10" s="92" t="s">
        <v>136</v>
      </c>
      <c r="S10" s="92" t="s">
        <v>6</v>
      </c>
      <c r="T10" s="92" t="s">
        <v>12</v>
      </c>
      <c r="U10" s="92" t="s">
        <v>137</v>
      </c>
      <c r="V10" s="92" t="s">
        <v>6</v>
      </c>
      <c r="W10" s="92" t="s">
        <v>12</v>
      </c>
      <c r="X10" s="93" t="s">
        <v>138</v>
      </c>
      <c r="Y10" s="94" t="s">
        <v>10</v>
      </c>
      <c r="Z10" s="95" t="s">
        <v>13</v>
      </c>
      <c r="AA10" s="92" t="s">
        <v>139</v>
      </c>
      <c r="AB10" s="92" t="s">
        <v>14</v>
      </c>
      <c r="AC10" s="92" t="s">
        <v>15</v>
      </c>
      <c r="AD10" s="92" t="s">
        <v>140</v>
      </c>
      <c r="AE10" s="92" t="s">
        <v>4</v>
      </c>
      <c r="AF10" s="92" t="s">
        <v>5</v>
      </c>
      <c r="AG10" s="92" t="s">
        <v>141</v>
      </c>
      <c r="AH10" s="92" t="s">
        <v>12</v>
      </c>
      <c r="AI10" s="92" t="s">
        <v>7</v>
      </c>
      <c r="AJ10" s="96" t="s">
        <v>216</v>
      </c>
      <c r="AK10" s="76"/>
      <c r="AL10" s="76"/>
      <c r="AM10" s="96" t="s">
        <v>142</v>
      </c>
      <c r="AN10" s="76"/>
      <c r="AO10" s="76"/>
      <c r="AP10" s="96" t="s">
        <v>143</v>
      </c>
      <c r="AQ10" s="76"/>
      <c r="AR10" s="76"/>
      <c r="AS10" s="96" t="s">
        <v>144</v>
      </c>
      <c r="AT10" s="76"/>
      <c r="AU10" s="76"/>
      <c r="AV10" s="96" t="s">
        <v>145</v>
      </c>
      <c r="AW10" s="76"/>
      <c r="AX10" s="76"/>
      <c r="AY10" s="96" t="s">
        <v>146</v>
      </c>
      <c r="AZ10" s="76"/>
      <c r="BA10" s="76"/>
      <c r="BB10" s="95" t="s">
        <v>147</v>
      </c>
      <c r="BC10" s="92"/>
      <c r="BD10" s="92"/>
      <c r="BE10" s="93" t="s">
        <v>217</v>
      </c>
      <c r="BF10" s="94"/>
      <c r="BG10" s="95"/>
      <c r="BH10" s="93" t="s">
        <v>148</v>
      </c>
      <c r="BI10" s="94"/>
      <c r="BJ10" s="95"/>
      <c r="BK10" s="92" t="s">
        <v>149</v>
      </c>
      <c r="BL10" s="92"/>
      <c r="BM10" s="92"/>
      <c r="BN10" s="92" t="s">
        <v>150</v>
      </c>
      <c r="BO10" s="92"/>
      <c r="BP10" s="92"/>
      <c r="BQ10" s="92" t="s">
        <v>151</v>
      </c>
      <c r="BR10" s="92"/>
      <c r="BS10" s="92"/>
      <c r="BT10" s="99" t="s">
        <v>152</v>
      </c>
      <c r="BU10" s="99"/>
      <c r="BV10" s="99"/>
      <c r="BW10" s="92" t="s">
        <v>153</v>
      </c>
      <c r="BX10" s="92"/>
      <c r="BY10" s="92"/>
      <c r="BZ10" s="92" t="s">
        <v>154</v>
      </c>
      <c r="CA10" s="92"/>
      <c r="CB10" s="92"/>
      <c r="CC10" s="92" t="s">
        <v>155</v>
      </c>
      <c r="CD10" s="92"/>
      <c r="CE10" s="92"/>
      <c r="CF10" s="92" t="s">
        <v>156</v>
      </c>
      <c r="CG10" s="92"/>
      <c r="CH10" s="92"/>
      <c r="CI10" s="92" t="s">
        <v>218</v>
      </c>
      <c r="CJ10" s="92"/>
      <c r="CK10" s="92"/>
      <c r="CL10" s="97" t="s">
        <v>157</v>
      </c>
      <c r="CM10" s="97"/>
      <c r="CN10" s="97"/>
      <c r="CO10" s="97" t="s">
        <v>158</v>
      </c>
      <c r="CP10" s="97"/>
      <c r="CQ10" s="98"/>
      <c r="CR10" s="75" t="s">
        <v>159</v>
      </c>
      <c r="CS10" s="75"/>
      <c r="CT10" s="75"/>
      <c r="CU10" s="75" t="s">
        <v>160</v>
      </c>
      <c r="CV10" s="75"/>
      <c r="CW10" s="75"/>
      <c r="CX10" s="80" t="s">
        <v>161</v>
      </c>
      <c r="CY10" s="80"/>
      <c r="CZ10" s="80"/>
      <c r="DA10" s="75" t="s">
        <v>162</v>
      </c>
      <c r="DB10" s="75"/>
      <c r="DC10" s="75"/>
      <c r="DD10" s="75" t="s">
        <v>163</v>
      </c>
      <c r="DE10" s="75"/>
      <c r="DF10" s="96"/>
      <c r="DG10" s="75" t="s">
        <v>219</v>
      </c>
      <c r="DH10" s="75"/>
      <c r="DI10" s="75"/>
      <c r="DJ10" s="75" t="s">
        <v>238</v>
      </c>
      <c r="DK10" s="75"/>
      <c r="DL10" s="75"/>
      <c r="DM10" s="75" t="s">
        <v>239</v>
      </c>
      <c r="DN10" s="75"/>
      <c r="DO10" s="75"/>
      <c r="DP10" s="75" t="s">
        <v>240</v>
      </c>
      <c r="DQ10" s="75"/>
      <c r="DR10" s="75"/>
      <c r="DS10" s="75" t="s">
        <v>241</v>
      </c>
      <c r="DT10" s="75"/>
      <c r="DU10" s="75"/>
      <c r="DV10" s="75" t="s">
        <v>242</v>
      </c>
      <c r="DW10" s="75"/>
      <c r="DX10" s="75"/>
      <c r="DY10" s="75" t="s">
        <v>243</v>
      </c>
      <c r="DZ10" s="75"/>
      <c r="EA10" s="75"/>
      <c r="EB10" s="75" t="s">
        <v>244</v>
      </c>
      <c r="EC10" s="75"/>
      <c r="ED10" s="75"/>
      <c r="EE10" s="75" t="s">
        <v>245</v>
      </c>
      <c r="EF10" s="75"/>
      <c r="EG10" s="75"/>
      <c r="EH10" s="75" t="s">
        <v>246</v>
      </c>
      <c r="EI10" s="75"/>
      <c r="EJ10" s="75"/>
      <c r="EK10" s="66" t="s">
        <v>164</v>
      </c>
      <c r="EL10" s="66"/>
      <c r="EM10" s="67"/>
      <c r="EN10" s="59" t="s">
        <v>220</v>
      </c>
      <c r="EO10" s="66"/>
      <c r="EP10" s="67"/>
      <c r="EQ10" s="59" t="s">
        <v>165</v>
      </c>
      <c r="ER10" s="66"/>
      <c r="ES10" s="67"/>
      <c r="ET10" s="80" t="s">
        <v>166</v>
      </c>
      <c r="EU10" s="80"/>
      <c r="EV10" s="80"/>
      <c r="EW10" s="80" t="s">
        <v>167</v>
      </c>
      <c r="EX10" s="80"/>
      <c r="EY10" s="80"/>
      <c r="EZ10" s="80" t="s">
        <v>168</v>
      </c>
      <c r="FA10" s="80"/>
      <c r="FB10" s="80"/>
      <c r="FC10" s="80" t="s">
        <v>169</v>
      </c>
      <c r="FD10" s="80"/>
      <c r="FE10" s="80"/>
      <c r="FF10" s="80" t="s">
        <v>170</v>
      </c>
      <c r="FG10" s="80"/>
      <c r="FH10" s="59"/>
      <c r="FI10" s="80" t="s">
        <v>171</v>
      </c>
      <c r="FJ10" s="80"/>
      <c r="FK10" s="80"/>
      <c r="FL10" s="80" t="s">
        <v>248</v>
      </c>
      <c r="FM10" s="80"/>
      <c r="FN10" s="80"/>
      <c r="FO10" s="80" t="s">
        <v>172</v>
      </c>
      <c r="FP10" s="80"/>
      <c r="FQ10" s="80"/>
      <c r="FR10" s="80" t="s">
        <v>221</v>
      </c>
      <c r="FS10" s="80"/>
      <c r="FT10" s="80"/>
      <c r="FU10" s="80" t="s">
        <v>173</v>
      </c>
      <c r="FV10" s="80"/>
      <c r="FW10" s="80"/>
      <c r="FX10" s="80" t="s">
        <v>174</v>
      </c>
      <c r="FY10" s="80"/>
      <c r="FZ10" s="80"/>
      <c r="GA10" s="80" t="s">
        <v>175</v>
      </c>
      <c r="GB10" s="80"/>
      <c r="GC10" s="80"/>
      <c r="GD10" s="80" t="s">
        <v>176</v>
      </c>
      <c r="GE10" s="80"/>
      <c r="GF10" s="80"/>
      <c r="GG10" s="80" t="s">
        <v>177</v>
      </c>
      <c r="GH10" s="80"/>
      <c r="GI10" s="80"/>
      <c r="GJ10" s="80" t="s">
        <v>178</v>
      </c>
      <c r="GK10" s="80"/>
      <c r="GL10" s="80"/>
      <c r="GM10" s="80" t="s">
        <v>179</v>
      </c>
      <c r="GN10" s="80"/>
      <c r="GO10" s="80"/>
      <c r="GP10" s="80" t="s">
        <v>180</v>
      </c>
      <c r="GQ10" s="80"/>
      <c r="GR10" s="80"/>
      <c r="GS10" s="80" t="s">
        <v>181</v>
      </c>
      <c r="GT10" s="80"/>
      <c r="GU10" s="80"/>
      <c r="GV10" s="80" t="s">
        <v>222</v>
      </c>
      <c r="GW10" s="80"/>
      <c r="GX10" s="80"/>
      <c r="GY10" s="80" t="s">
        <v>182</v>
      </c>
      <c r="GZ10" s="80"/>
      <c r="HA10" s="80"/>
      <c r="HB10" s="80" t="s">
        <v>183</v>
      </c>
      <c r="HC10" s="80"/>
      <c r="HD10" s="80"/>
      <c r="HE10" s="59" t="s">
        <v>184</v>
      </c>
      <c r="HF10" s="66"/>
      <c r="HG10" s="67"/>
      <c r="HH10" s="59" t="s">
        <v>185</v>
      </c>
      <c r="HI10" s="66"/>
      <c r="HJ10" s="67"/>
      <c r="HK10" s="59" t="s">
        <v>186</v>
      </c>
      <c r="HL10" s="66"/>
      <c r="HM10" s="67"/>
      <c r="HN10" s="59" t="s">
        <v>187</v>
      </c>
      <c r="HO10" s="66"/>
      <c r="HP10" s="67"/>
      <c r="HQ10" s="59" t="s">
        <v>188</v>
      </c>
      <c r="HR10" s="66"/>
      <c r="HS10" s="67"/>
      <c r="HT10" s="59" t="s">
        <v>223</v>
      </c>
      <c r="HU10" s="66"/>
      <c r="HV10" s="67"/>
      <c r="HW10" s="59" t="s">
        <v>224</v>
      </c>
      <c r="HX10" s="66"/>
      <c r="HY10" s="67"/>
      <c r="HZ10" s="59" t="s">
        <v>225</v>
      </c>
      <c r="IA10" s="66"/>
      <c r="IB10" s="67"/>
      <c r="IC10" s="59" t="s">
        <v>226</v>
      </c>
      <c r="ID10" s="66"/>
      <c r="IE10" s="67"/>
      <c r="IF10" s="59" t="s">
        <v>227</v>
      </c>
      <c r="IG10" s="66"/>
      <c r="IH10" s="67"/>
      <c r="II10" s="59" t="s">
        <v>228</v>
      </c>
      <c r="IJ10" s="66"/>
      <c r="IK10" s="67"/>
      <c r="IL10" s="59" t="s">
        <v>229</v>
      </c>
      <c r="IM10" s="66"/>
      <c r="IN10" s="67"/>
      <c r="IO10" s="59" t="s">
        <v>230</v>
      </c>
      <c r="IP10" s="66"/>
      <c r="IQ10" s="67"/>
      <c r="IR10" s="67" t="s">
        <v>231</v>
      </c>
      <c r="IS10" s="80"/>
      <c r="IT10" s="80"/>
      <c r="IU10" s="80" t="s">
        <v>232</v>
      </c>
      <c r="IV10" s="80"/>
      <c r="IW10" s="80"/>
      <c r="IX10" s="80" t="s">
        <v>189</v>
      </c>
      <c r="IY10" s="80"/>
      <c r="IZ10" s="80"/>
      <c r="JA10" s="80" t="s">
        <v>190</v>
      </c>
      <c r="JB10" s="80"/>
      <c r="JC10" s="80"/>
      <c r="JD10" s="80" t="s">
        <v>233</v>
      </c>
      <c r="JE10" s="80"/>
      <c r="JF10" s="80"/>
      <c r="JG10" s="80" t="s">
        <v>191</v>
      </c>
      <c r="JH10" s="80"/>
      <c r="JI10" s="80"/>
      <c r="JJ10" s="80" t="s">
        <v>192</v>
      </c>
      <c r="JK10" s="80"/>
      <c r="JL10" s="80"/>
      <c r="JM10" s="80" t="s">
        <v>193</v>
      </c>
      <c r="JN10" s="80"/>
      <c r="JO10" s="80"/>
      <c r="JP10" s="80" t="s">
        <v>194</v>
      </c>
      <c r="JQ10" s="80"/>
      <c r="JR10" s="80"/>
      <c r="JS10" s="68" t="s">
        <v>195</v>
      </c>
      <c r="JT10" s="69"/>
      <c r="JU10" s="70"/>
      <c r="JV10" s="68" t="s">
        <v>196</v>
      </c>
      <c r="JW10" s="69"/>
      <c r="JX10" s="70"/>
      <c r="JY10" s="68" t="s">
        <v>197</v>
      </c>
      <c r="JZ10" s="69"/>
      <c r="KA10" s="70"/>
      <c r="KB10" s="68" t="s">
        <v>249</v>
      </c>
      <c r="KC10" s="69"/>
      <c r="KD10" s="70"/>
      <c r="KE10" s="68" t="s">
        <v>250</v>
      </c>
      <c r="KF10" s="69"/>
      <c r="KG10" s="70"/>
      <c r="KH10" s="68" t="s">
        <v>251</v>
      </c>
      <c r="KI10" s="69"/>
      <c r="KJ10" s="70"/>
      <c r="KK10" s="68" t="s">
        <v>252</v>
      </c>
      <c r="KL10" s="69"/>
      <c r="KM10" s="70"/>
      <c r="KN10" s="68" t="s">
        <v>253</v>
      </c>
      <c r="KO10" s="69"/>
      <c r="KP10" s="70"/>
      <c r="KQ10" s="68" t="s">
        <v>254</v>
      </c>
      <c r="KR10" s="69"/>
      <c r="KS10" s="70"/>
      <c r="KT10" s="68" t="s">
        <v>255</v>
      </c>
      <c r="KU10" s="69"/>
      <c r="KV10" s="70"/>
      <c r="KW10" s="68" t="s">
        <v>256</v>
      </c>
      <c r="KX10" s="69"/>
      <c r="KY10" s="70"/>
      <c r="KZ10" s="80" t="s">
        <v>198</v>
      </c>
      <c r="LA10" s="80"/>
      <c r="LB10" s="80"/>
      <c r="LC10" s="80" t="s">
        <v>234</v>
      </c>
      <c r="LD10" s="80"/>
      <c r="LE10" s="80"/>
      <c r="LF10" s="80" t="s">
        <v>199</v>
      </c>
      <c r="LG10" s="80"/>
      <c r="LH10" s="80"/>
      <c r="LI10" s="80" t="s">
        <v>200</v>
      </c>
      <c r="LJ10" s="80"/>
      <c r="LK10" s="80"/>
      <c r="LL10" s="80" t="s">
        <v>201</v>
      </c>
      <c r="LM10" s="80"/>
      <c r="LN10" s="80"/>
      <c r="LO10" s="80" t="s">
        <v>202</v>
      </c>
      <c r="LP10" s="80"/>
      <c r="LQ10" s="80"/>
      <c r="LR10" s="80" t="s">
        <v>203</v>
      </c>
      <c r="LS10" s="80"/>
      <c r="LT10" s="80"/>
      <c r="LU10" s="80" t="s">
        <v>204</v>
      </c>
      <c r="LV10" s="80"/>
      <c r="LW10" s="80"/>
      <c r="LX10" s="80" t="s">
        <v>205</v>
      </c>
      <c r="LY10" s="80"/>
      <c r="LZ10" s="80"/>
      <c r="MA10" s="80" t="s">
        <v>206</v>
      </c>
      <c r="MB10" s="80"/>
      <c r="MC10" s="80"/>
      <c r="MD10" s="80" t="s">
        <v>207</v>
      </c>
      <c r="ME10" s="80"/>
      <c r="MF10" s="80"/>
      <c r="MG10" s="80" t="s">
        <v>235</v>
      </c>
      <c r="MH10" s="80"/>
      <c r="MI10" s="80"/>
      <c r="MJ10" s="80" t="s">
        <v>208</v>
      </c>
      <c r="MK10" s="80"/>
      <c r="ML10" s="80"/>
      <c r="MM10" s="80" t="s">
        <v>209</v>
      </c>
      <c r="MN10" s="80"/>
      <c r="MO10" s="80"/>
      <c r="MP10" s="80" t="s">
        <v>210</v>
      </c>
      <c r="MQ10" s="80"/>
      <c r="MR10" s="80"/>
      <c r="MS10" s="80" t="s">
        <v>211</v>
      </c>
      <c r="MT10" s="80"/>
      <c r="MU10" s="80"/>
      <c r="MV10" s="80" t="s">
        <v>212</v>
      </c>
      <c r="MW10" s="80"/>
      <c r="MX10" s="59"/>
      <c r="MY10" s="80" t="s">
        <v>213</v>
      </c>
      <c r="MZ10" s="80"/>
      <c r="NA10" s="59"/>
      <c r="NB10" s="80" t="s">
        <v>214</v>
      </c>
      <c r="NC10" s="80"/>
      <c r="ND10" s="59"/>
      <c r="NE10" s="80" t="s">
        <v>236</v>
      </c>
      <c r="NF10" s="80"/>
      <c r="NG10" s="59"/>
      <c r="NH10" s="59" t="s">
        <v>257</v>
      </c>
      <c r="NI10" s="60"/>
      <c r="NJ10" s="61"/>
    </row>
    <row r="11" spans="1:374" ht="19.5" customHeight="1" thickBot="1">
      <c r="A11" s="71"/>
      <c r="B11" s="71"/>
      <c r="C11" s="100" t="s">
        <v>258</v>
      </c>
      <c r="D11" s="101"/>
      <c r="E11" s="102"/>
      <c r="F11" s="100" t="s">
        <v>260</v>
      </c>
      <c r="G11" s="101"/>
      <c r="H11" s="102"/>
      <c r="I11" s="100" t="s">
        <v>83</v>
      </c>
      <c r="J11" s="101"/>
      <c r="K11" s="102"/>
      <c r="L11" s="100" t="s">
        <v>263</v>
      </c>
      <c r="M11" s="101"/>
      <c r="N11" s="102"/>
      <c r="O11" s="100" t="s">
        <v>267</v>
      </c>
      <c r="P11" s="101"/>
      <c r="Q11" s="102"/>
      <c r="R11" s="100" t="s">
        <v>269</v>
      </c>
      <c r="S11" s="101"/>
      <c r="T11" s="102"/>
      <c r="U11" s="100" t="s">
        <v>273</v>
      </c>
      <c r="V11" s="101"/>
      <c r="W11" s="102"/>
      <c r="X11" s="100" t="s">
        <v>277</v>
      </c>
      <c r="Y11" s="101"/>
      <c r="Z11" s="102"/>
      <c r="AA11" s="100" t="s">
        <v>281</v>
      </c>
      <c r="AB11" s="101"/>
      <c r="AC11" s="102"/>
      <c r="AD11" s="100" t="s">
        <v>285</v>
      </c>
      <c r="AE11" s="101"/>
      <c r="AF11" s="102"/>
      <c r="AG11" s="100" t="s">
        <v>288</v>
      </c>
      <c r="AH11" s="101"/>
      <c r="AI11" s="102"/>
      <c r="AJ11" s="100" t="s">
        <v>292</v>
      </c>
      <c r="AK11" s="101"/>
      <c r="AL11" s="102"/>
      <c r="AM11" s="100" t="s">
        <v>294</v>
      </c>
      <c r="AN11" s="101"/>
      <c r="AO11" s="102"/>
      <c r="AP11" s="100" t="s">
        <v>297</v>
      </c>
      <c r="AQ11" s="101"/>
      <c r="AR11" s="102"/>
      <c r="AS11" s="100" t="s">
        <v>300</v>
      </c>
      <c r="AT11" s="101"/>
      <c r="AU11" s="102"/>
      <c r="AV11" s="100" t="s">
        <v>304</v>
      </c>
      <c r="AW11" s="101"/>
      <c r="AX11" s="102"/>
      <c r="AY11" s="100" t="s">
        <v>307</v>
      </c>
      <c r="AZ11" s="101"/>
      <c r="BA11" s="102"/>
      <c r="BB11" s="103" t="s">
        <v>311</v>
      </c>
      <c r="BC11" s="104"/>
      <c r="BD11" s="105"/>
      <c r="BE11" s="100" t="s">
        <v>312</v>
      </c>
      <c r="BF11" s="101"/>
      <c r="BG11" s="102"/>
      <c r="BH11" s="100" t="s">
        <v>316</v>
      </c>
      <c r="BI11" s="101"/>
      <c r="BJ11" s="102"/>
      <c r="BK11" s="100" t="s">
        <v>319</v>
      </c>
      <c r="BL11" s="101"/>
      <c r="BM11" s="102"/>
      <c r="BN11" s="100" t="s">
        <v>320</v>
      </c>
      <c r="BO11" s="101"/>
      <c r="BP11" s="102"/>
      <c r="BQ11" s="100" t="s">
        <v>324</v>
      </c>
      <c r="BR11" s="101"/>
      <c r="BS11" s="102"/>
      <c r="BT11" s="100" t="s">
        <v>326</v>
      </c>
      <c r="BU11" s="101"/>
      <c r="BV11" s="102"/>
      <c r="BW11" s="100" t="s">
        <v>330</v>
      </c>
      <c r="BX11" s="101"/>
      <c r="BY11" s="102"/>
      <c r="BZ11" s="100" t="s">
        <v>334</v>
      </c>
      <c r="CA11" s="101"/>
      <c r="CB11" s="102"/>
      <c r="CC11" s="100" t="s">
        <v>97</v>
      </c>
      <c r="CD11" s="101"/>
      <c r="CE11" s="102"/>
      <c r="CF11" s="100" t="s">
        <v>336</v>
      </c>
      <c r="CG11" s="101"/>
      <c r="CH11" s="102"/>
      <c r="CI11" s="100" t="s">
        <v>340</v>
      </c>
      <c r="CJ11" s="101"/>
      <c r="CK11" s="102"/>
      <c r="CL11" s="100" t="s">
        <v>344</v>
      </c>
      <c r="CM11" s="101"/>
      <c r="CN11" s="102"/>
      <c r="CO11" s="100" t="s">
        <v>346</v>
      </c>
      <c r="CP11" s="101"/>
      <c r="CQ11" s="102"/>
      <c r="CR11" s="100" t="s">
        <v>349</v>
      </c>
      <c r="CS11" s="101"/>
      <c r="CT11" s="102"/>
      <c r="CU11" s="100" t="s">
        <v>352</v>
      </c>
      <c r="CV11" s="101"/>
      <c r="CW11" s="102"/>
      <c r="CX11" s="100" t="s">
        <v>354</v>
      </c>
      <c r="CY11" s="101"/>
      <c r="CZ11" s="102"/>
      <c r="DA11" s="100" t="s">
        <v>358</v>
      </c>
      <c r="DB11" s="101"/>
      <c r="DC11" s="102"/>
      <c r="DD11" s="100" t="s">
        <v>359</v>
      </c>
      <c r="DE11" s="101"/>
      <c r="DF11" s="102"/>
      <c r="DG11" s="100" t="s">
        <v>363</v>
      </c>
      <c r="DH11" s="101"/>
      <c r="DI11" s="102"/>
      <c r="DJ11" s="100" t="s">
        <v>364</v>
      </c>
      <c r="DK11" s="101"/>
      <c r="DL11" s="102"/>
      <c r="DM11" s="100" t="s">
        <v>365</v>
      </c>
      <c r="DN11" s="101"/>
      <c r="DO11" s="102"/>
      <c r="DP11" s="100" t="s">
        <v>369</v>
      </c>
      <c r="DQ11" s="101"/>
      <c r="DR11" s="102"/>
      <c r="DS11" s="100" t="s">
        <v>373</v>
      </c>
      <c r="DT11" s="101"/>
      <c r="DU11" s="102"/>
      <c r="DV11" s="103" t="s">
        <v>376</v>
      </c>
      <c r="DW11" s="104"/>
      <c r="DX11" s="105"/>
      <c r="DY11" s="100" t="s">
        <v>379</v>
      </c>
      <c r="DZ11" s="101"/>
      <c r="EA11" s="102"/>
      <c r="EB11" s="100" t="s">
        <v>382</v>
      </c>
      <c r="EC11" s="101"/>
      <c r="ED11" s="102"/>
      <c r="EE11" s="100" t="s">
        <v>383</v>
      </c>
      <c r="EF11" s="101"/>
      <c r="EG11" s="102"/>
      <c r="EH11" s="100" t="s">
        <v>387</v>
      </c>
      <c r="EI11" s="101"/>
      <c r="EJ11" s="102"/>
      <c r="EK11" s="100" t="s">
        <v>390</v>
      </c>
      <c r="EL11" s="101"/>
      <c r="EM11" s="102"/>
      <c r="EN11" s="100" t="s">
        <v>392</v>
      </c>
      <c r="EO11" s="101"/>
      <c r="EP11" s="102"/>
      <c r="EQ11" s="100" t="s">
        <v>394</v>
      </c>
      <c r="ER11" s="101"/>
      <c r="ES11" s="102"/>
      <c r="ET11" s="100" t="s">
        <v>397</v>
      </c>
      <c r="EU11" s="101"/>
      <c r="EV11" s="102"/>
      <c r="EW11" s="100" t="s">
        <v>401</v>
      </c>
      <c r="EX11" s="101"/>
      <c r="EY11" s="102"/>
      <c r="EZ11" s="100" t="s">
        <v>403</v>
      </c>
      <c r="FA11" s="101"/>
      <c r="FB11" s="102"/>
      <c r="FC11" s="100" t="s">
        <v>407</v>
      </c>
      <c r="FD11" s="101"/>
      <c r="FE11" s="102"/>
      <c r="FF11" s="100" t="s">
        <v>410</v>
      </c>
      <c r="FG11" s="101"/>
      <c r="FH11" s="102"/>
      <c r="FI11" s="100" t="s">
        <v>414</v>
      </c>
      <c r="FJ11" s="101"/>
      <c r="FK11" s="102"/>
      <c r="FL11" s="100" t="s">
        <v>418</v>
      </c>
      <c r="FM11" s="101"/>
      <c r="FN11" s="102"/>
      <c r="FO11" s="100" t="s">
        <v>419</v>
      </c>
      <c r="FP11" s="101"/>
      <c r="FQ11" s="102"/>
      <c r="FR11" s="100" t="s">
        <v>420</v>
      </c>
      <c r="FS11" s="101"/>
      <c r="FT11" s="102"/>
      <c r="FU11" s="100" t="s">
        <v>422</v>
      </c>
      <c r="FV11" s="101"/>
      <c r="FW11" s="102"/>
      <c r="FX11" s="100" t="s">
        <v>425</v>
      </c>
      <c r="FY11" s="101"/>
      <c r="FZ11" s="102"/>
      <c r="GA11" s="62" t="s">
        <v>428</v>
      </c>
      <c r="GB11" s="63"/>
      <c r="GC11" s="64"/>
      <c r="GD11" s="100" t="s">
        <v>432</v>
      </c>
      <c r="GE11" s="101"/>
      <c r="GF11" s="102"/>
      <c r="GG11" s="100" t="s">
        <v>436</v>
      </c>
      <c r="GH11" s="101"/>
      <c r="GI11" s="102"/>
      <c r="GJ11" s="100" t="s">
        <v>437</v>
      </c>
      <c r="GK11" s="101"/>
      <c r="GL11" s="102"/>
      <c r="GM11" s="100" t="s">
        <v>444</v>
      </c>
      <c r="GN11" s="101"/>
      <c r="GO11" s="102"/>
      <c r="GP11" s="100" t="s">
        <v>447</v>
      </c>
      <c r="GQ11" s="101"/>
      <c r="GR11" s="102"/>
      <c r="GS11" s="100" t="s">
        <v>448</v>
      </c>
      <c r="GT11" s="101"/>
      <c r="GU11" s="102"/>
      <c r="GV11" s="100" t="s">
        <v>452</v>
      </c>
      <c r="GW11" s="101"/>
      <c r="GX11" s="102"/>
      <c r="GY11" s="62" t="s">
        <v>454</v>
      </c>
      <c r="GZ11" s="63"/>
      <c r="HA11" s="64"/>
      <c r="HB11" s="109" t="s">
        <v>457</v>
      </c>
      <c r="HC11" s="110"/>
      <c r="HD11" s="111"/>
      <c r="HE11" s="100" t="s">
        <v>460</v>
      </c>
      <c r="HF11" s="101"/>
      <c r="HG11" s="102"/>
      <c r="HH11" s="100" t="s">
        <v>461</v>
      </c>
      <c r="HI11" s="101"/>
      <c r="HJ11" s="102"/>
      <c r="HK11" s="100" t="s">
        <v>465</v>
      </c>
      <c r="HL11" s="101"/>
      <c r="HM11" s="102"/>
      <c r="HN11" s="100" t="s">
        <v>469</v>
      </c>
      <c r="HO11" s="101"/>
      <c r="HP11" s="102"/>
      <c r="HQ11" s="100" t="s">
        <v>473</v>
      </c>
      <c r="HR11" s="101"/>
      <c r="HS11" s="102"/>
      <c r="HT11" s="106" t="s">
        <v>477</v>
      </c>
      <c r="HU11" s="107"/>
      <c r="HV11" s="108"/>
      <c r="HW11" s="62" t="s">
        <v>479</v>
      </c>
      <c r="HX11" s="63"/>
      <c r="HY11" s="64"/>
      <c r="HZ11" s="62" t="s">
        <v>483</v>
      </c>
      <c r="IA11" s="63"/>
      <c r="IB11" s="64"/>
      <c r="IC11" s="62" t="s">
        <v>487</v>
      </c>
      <c r="ID11" s="63"/>
      <c r="IE11" s="64"/>
      <c r="IF11" s="62" t="s">
        <v>491</v>
      </c>
      <c r="IG11" s="63"/>
      <c r="IH11" s="64"/>
      <c r="II11" s="62" t="s">
        <v>492</v>
      </c>
      <c r="IJ11" s="63"/>
      <c r="IK11" s="64"/>
      <c r="IL11" s="62" t="s">
        <v>496</v>
      </c>
      <c r="IM11" s="63"/>
      <c r="IN11" s="64"/>
      <c r="IO11" s="62" t="s">
        <v>499</v>
      </c>
      <c r="IP11" s="63"/>
      <c r="IQ11" s="64"/>
      <c r="IR11" s="62" t="s">
        <v>502</v>
      </c>
      <c r="IS11" s="63"/>
      <c r="IT11" s="64"/>
      <c r="IU11" s="62" t="s">
        <v>503</v>
      </c>
      <c r="IV11" s="63"/>
      <c r="IW11" s="64"/>
      <c r="IX11" s="62" t="s">
        <v>506</v>
      </c>
      <c r="IY11" s="63"/>
      <c r="IZ11" s="64"/>
      <c r="JA11" s="62" t="s">
        <v>509</v>
      </c>
      <c r="JB11" s="63"/>
      <c r="JC11" s="64"/>
      <c r="JD11" s="62" t="s">
        <v>513</v>
      </c>
      <c r="JE11" s="63"/>
      <c r="JF11" s="64"/>
      <c r="JG11" s="62" t="s">
        <v>516</v>
      </c>
      <c r="JH11" s="63"/>
      <c r="JI11" s="64"/>
      <c r="JJ11" s="106" t="s">
        <v>518</v>
      </c>
      <c r="JK11" s="107"/>
      <c r="JL11" s="108"/>
      <c r="JM11" s="62" t="s">
        <v>522</v>
      </c>
      <c r="JN11" s="63"/>
      <c r="JO11" s="64"/>
      <c r="JP11" s="62" t="s">
        <v>526</v>
      </c>
      <c r="JQ11" s="63"/>
      <c r="JR11" s="64"/>
      <c r="JS11" s="62" t="s">
        <v>528</v>
      </c>
      <c r="JT11" s="63"/>
      <c r="JU11" s="64"/>
      <c r="JV11" s="62" t="s">
        <v>529</v>
      </c>
      <c r="JW11" s="63"/>
      <c r="JX11" s="64"/>
      <c r="JY11" s="62" t="s">
        <v>532</v>
      </c>
      <c r="JZ11" s="63"/>
      <c r="KA11" s="64"/>
      <c r="KB11" s="62" t="s">
        <v>534</v>
      </c>
      <c r="KC11" s="63"/>
      <c r="KD11" s="64"/>
      <c r="KE11" s="62" t="s">
        <v>538</v>
      </c>
      <c r="KF11" s="63"/>
      <c r="KG11" s="64"/>
      <c r="KH11" s="62" t="s">
        <v>542</v>
      </c>
      <c r="KI11" s="63"/>
      <c r="KJ11" s="64"/>
      <c r="KK11" s="62" t="s">
        <v>546</v>
      </c>
      <c r="KL11" s="63"/>
      <c r="KM11" s="64"/>
      <c r="KN11" s="62" t="s">
        <v>548</v>
      </c>
      <c r="KO11" s="63"/>
      <c r="KP11" s="64"/>
      <c r="KQ11" s="62" t="s">
        <v>549</v>
      </c>
      <c r="KR11" s="63"/>
      <c r="KS11" s="64"/>
      <c r="KT11" s="62" t="s">
        <v>553</v>
      </c>
      <c r="KU11" s="63"/>
      <c r="KV11" s="64"/>
      <c r="KW11" s="62" t="s">
        <v>557</v>
      </c>
      <c r="KX11" s="63"/>
      <c r="KY11" s="64"/>
      <c r="KZ11" s="62" t="s">
        <v>563</v>
      </c>
      <c r="LA11" s="63"/>
      <c r="LB11" s="64"/>
      <c r="LC11" s="62" t="s">
        <v>566</v>
      </c>
      <c r="LD11" s="63"/>
      <c r="LE11" s="64"/>
      <c r="LF11" s="62" t="s">
        <v>568</v>
      </c>
      <c r="LG11" s="63"/>
      <c r="LH11" s="64"/>
      <c r="LI11" s="106" t="s">
        <v>572</v>
      </c>
      <c r="LJ11" s="107"/>
      <c r="LK11" s="108"/>
      <c r="LL11" s="62" t="s">
        <v>576</v>
      </c>
      <c r="LM11" s="63"/>
      <c r="LN11" s="64"/>
      <c r="LO11" s="62" t="s">
        <v>577</v>
      </c>
      <c r="LP11" s="63"/>
      <c r="LQ11" s="64"/>
      <c r="LR11" s="62" t="s">
        <v>578</v>
      </c>
      <c r="LS11" s="63"/>
      <c r="LT11" s="64"/>
      <c r="LU11" s="62" t="s">
        <v>579</v>
      </c>
      <c r="LV11" s="63"/>
      <c r="LW11" s="64"/>
      <c r="LX11" s="62" t="s">
        <v>582</v>
      </c>
      <c r="LY11" s="63"/>
      <c r="LZ11" s="64"/>
      <c r="MA11" s="62" t="s">
        <v>584</v>
      </c>
      <c r="MB11" s="63"/>
      <c r="MC11" s="64"/>
      <c r="MD11" s="62" t="s">
        <v>585</v>
      </c>
      <c r="ME11" s="63"/>
      <c r="MF11" s="64"/>
      <c r="MG11" s="62" t="s">
        <v>589</v>
      </c>
      <c r="MH11" s="63"/>
      <c r="MI11" s="64"/>
      <c r="MJ11" s="62" t="s">
        <v>591</v>
      </c>
      <c r="MK11" s="63"/>
      <c r="ML11" s="64"/>
      <c r="MM11" s="62" t="s">
        <v>592</v>
      </c>
      <c r="MN11" s="63"/>
      <c r="MO11" s="64"/>
      <c r="MP11" s="62" t="s">
        <v>595</v>
      </c>
      <c r="MQ11" s="63"/>
      <c r="MR11" s="64"/>
      <c r="MS11" s="62" t="s">
        <v>596</v>
      </c>
      <c r="MT11" s="63"/>
      <c r="MU11" s="64"/>
      <c r="MV11" s="62" t="s">
        <v>598</v>
      </c>
      <c r="MW11" s="63"/>
      <c r="MX11" s="64"/>
      <c r="MY11" s="62" t="s">
        <v>602</v>
      </c>
      <c r="MZ11" s="63"/>
      <c r="NA11" s="64"/>
      <c r="NB11" s="62" t="s">
        <v>606</v>
      </c>
      <c r="NC11" s="63"/>
      <c r="ND11" s="64"/>
      <c r="NE11" s="62" t="s">
        <v>609</v>
      </c>
      <c r="NF11" s="63"/>
      <c r="NG11" s="64"/>
      <c r="NH11" s="62" t="s">
        <v>612</v>
      </c>
      <c r="NI11" s="63"/>
      <c r="NJ11" s="64"/>
    </row>
    <row r="12" spans="1:374" ht="19.5" customHeight="1" thickBot="1">
      <c r="A12" s="71"/>
      <c r="B12" s="71"/>
      <c r="C12" s="16" t="s">
        <v>19</v>
      </c>
      <c r="D12" s="17" t="s">
        <v>259</v>
      </c>
      <c r="E12" s="18" t="s">
        <v>20</v>
      </c>
      <c r="F12" s="16" t="s">
        <v>261</v>
      </c>
      <c r="G12" s="17" t="s">
        <v>24</v>
      </c>
      <c r="H12" s="18" t="s">
        <v>62</v>
      </c>
      <c r="I12" s="16" t="s">
        <v>84</v>
      </c>
      <c r="J12" s="17" t="s">
        <v>77</v>
      </c>
      <c r="K12" s="18" t="s">
        <v>262</v>
      </c>
      <c r="L12" s="16" t="s">
        <v>264</v>
      </c>
      <c r="M12" s="17" t="s">
        <v>265</v>
      </c>
      <c r="N12" s="18" t="s">
        <v>266</v>
      </c>
      <c r="O12" s="16" t="s">
        <v>264</v>
      </c>
      <c r="P12" s="17" t="s">
        <v>265</v>
      </c>
      <c r="Q12" s="18" t="s">
        <v>268</v>
      </c>
      <c r="R12" s="16" t="s">
        <v>270</v>
      </c>
      <c r="S12" s="17" t="s">
        <v>271</v>
      </c>
      <c r="T12" s="18" t="s">
        <v>272</v>
      </c>
      <c r="U12" s="16" t="s">
        <v>274</v>
      </c>
      <c r="V12" s="17" t="s">
        <v>275</v>
      </c>
      <c r="W12" s="18" t="s">
        <v>276</v>
      </c>
      <c r="X12" s="16" t="s">
        <v>278</v>
      </c>
      <c r="Y12" s="17" t="s">
        <v>279</v>
      </c>
      <c r="Z12" s="18" t="s">
        <v>280</v>
      </c>
      <c r="AA12" s="16" t="s">
        <v>282</v>
      </c>
      <c r="AB12" s="17" t="s">
        <v>283</v>
      </c>
      <c r="AC12" s="18" t="s">
        <v>284</v>
      </c>
      <c r="AD12" s="16" t="s">
        <v>286</v>
      </c>
      <c r="AE12" s="17" t="s">
        <v>27</v>
      </c>
      <c r="AF12" s="18" t="s">
        <v>287</v>
      </c>
      <c r="AG12" s="30" t="s">
        <v>289</v>
      </c>
      <c r="AH12" s="17" t="s">
        <v>290</v>
      </c>
      <c r="AI12" s="18" t="s">
        <v>291</v>
      </c>
      <c r="AJ12" s="16" t="s">
        <v>21</v>
      </c>
      <c r="AK12" s="17" t="s">
        <v>293</v>
      </c>
      <c r="AL12" s="18" t="s">
        <v>64</v>
      </c>
      <c r="AM12" s="16" t="s">
        <v>295</v>
      </c>
      <c r="AN12" s="17" t="s">
        <v>25</v>
      </c>
      <c r="AO12" s="18" t="s">
        <v>296</v>
      </c>
      <c r="AP12" s="16" t="s">
        <v>298</v>
      </c>
      <c r="AQ12" s="17" t="s">
        <v>299</v>
      </c>
      <c r="AR12" s="18" t="s">
        <v>87</v>
      </c>
      <c r="AS12" s="16" t="s">
        <v>301</v>
      </c>
      <c r="AT12" s="17" t="s">
        <v>302</v>
      </c>
      <c r="AU12" s="18" t="s">
        <v>303</v>
      </c>
      <c r="AV12" s="16" t="s">
        <v>71</v>
      </c>
      <c r="AW12" s="17" t="s">
        <v>305</v>
      </c>
      <c r="AX12" s="18" t="s">
        <v>306</v>
      </c>
      <c r="AY12" s="16" t="s">
        <v>308</v>
      </c>
      <c r="AZ12" s="17" t="s">
        <v>309</v>
      </c>
      <c r="BA12" s="18" t="s">
        <v>310</v>
      </c>
      <c r="BB12" s="16" t="s">
        <v>42</v>
      </c>
      <c r="BC12" s="17" t="s">
        <v>43</v>
      </c>
      <c r="BD12" s="18" t="s">
        <v>89</v>
      </c>
      <c r="BE12" s="16" t="s">
        <v>313</v>
      </c>
      <c r="BF12" s="17" t="s">
        <v>314</v>
      </c>
      <c r="BG12" s="18" t="s">
        <v>315</v>
      </c>
      <c r="BH12" s="16" t="s">
        <v>317</v>
      </c>
      <c r="BI12" s="17" t="s">
        <v>318</v>
      </c>
      <c r="BJ12" s="18" t="s">
        <v>35</v>
      </c>
      <c r="BK12" s="16" t="s">
        <v>88</v>
      </c>
      <c r="BL12" s="17" t="s">
        <v>95</v>
      </c>
      <c r="BM12" s="18" t="s">
        <v>49</v>
      </c>
      <c r="BN12" s="16" t="s">
        <v>321</v>
      </c>
      <c r="BO12" s="17" t="s">
        <v>322</v>
      </c>
      <c r="BP12" s="18" t="s">
        <v>323</v>
      </c>
      <c r="BQ12" s="16" t="s">
        <v>325</v>
      </c>
      <c r="BR12" s="17" t="s">
        <v>95</v>
      </c>
      <c r="BS12" s="18" t="s">
        <v>96</v>
      </c>
      <c r="BT12" s="16" t="s">
        <v>327</v>
      </c>
      <c r="BU12" s="17" t="s">
        <v>328</v>
      </c>
      <c r="BV12" s="18" t="s">
        <v>329</v>
      </c>
      <c r="BW12" s="16" t="s">
        <v>331</v>
      </c>
      <c r="BX12" s="17" t="s">
        <v>332</v>
      </c>
      <c r="BY12" s="18" t="s">
        <v>333</v>
      </c>
      <c r="BZ12" s="16" t="s">
        <v>42</v>
      </c>
      <c r="CA12" s="17" t="s">
        <v>335</v>
      </c>
      <c r="CB12" s="18" t="s">
        <v>44</v>
      </c>
      <c r="CC12" s="16" t="s">
        <v>21</v>
      </c>
      <c r="CD12" s="17" t="s">
        <v>22</v>
      </c>
      <c r="CE12" s="18" t="s">
        <v>23</v>
      </c>
      <c r="CF12" s="16" t="s">
        <v>337</v>
      </c>
      <c r="CG12" s="17" t="s">
        <v>338</v>
      </c>
      <c r="CH12" s="18" t="s">
        <v>339</v>
      </c>
      <c r="CI12" s="16" t="s">
        <v>341</v>
      </c>
      <c r="CJ12" s="17" t="s">
        <v>342</v>
      </c>
      <c r="CK12" s="18" t="s">
        <v>343</v>
      </c>
      <c r="CL12" s="16" t="s">
        <v>37</v>
      </c>
      <c r="CM12" s="17" t="s">
        <v>38</v>
      </c>
      <c r="CN12" s="18" t="s">
        <v>345</v>
      </c>
      <c r="CO12" s="16" t="s">
        <v>347</v>
      </c>
      <c r="CP12" s="17" t="s">
        <v>348</v>
      </c>
      <c r="CQ12" s="18" t="s">
        <v>32</v>
      </c>
      <c r="CR12" s="16" t="s">
        <v>441</v>
      </c>
      <c r="CS12" s="17" t="s">
        <v>350</v>
      </c>
      <c r="CT12" s="18" t="s">
        <v>351</v>
      </c>
      <c r="CU12" s="16" t="s">
        <v>353</v>
      </c>
      <c r="CV12" s="17" t="s">
        <v>31</v>
      </c>
      <c r="CW12" s="18" t="s">
        <v>64</v>
      </c>
      <c r="CX12" s="16" t="s">
        <v>355</v>
      </c>
      <c r="CY12" s="17" t="s">
        <v>356</v>
      </c>
      <c r="CZ12" s="18" t="s">
        <v>357</v>
      </c>
      <c r="DA12" s="16" t="s">
        <v>100</v>
      </c>
      <c r="DB12" s="17" t="s">
        <v>101</v>
      </c>
      <c r="DC12" s="18" t="s">
        <v>89</v>
      </c>
      <c r="DD12" s="16" t="s">
        <v>360</v>
      </c>
      <c r="DE12" s="17" t="s">
        <v>361</v>
      </c>
      <c r="DF12" s="18" t="s">
        <v>362</v>
      </c>
      <c r="DG12" s="16" t="s">
        <v>42</v>
      </c>
      <c r="DH12" s="17" t="s">
        <v>43</v>
      </c>
      <c r="DI12" s="18" t="s">
        <v>89</v>
      </c>
      <c r="DJ12" s="16" t="s">
        <v>37</v>
      </c>
      <c r="DK12" s="17" t="s">
        <v>129</v>
      </c>
      <c r="DL12" s="18" t="s">
        <v>39</v>
      </c>
      <c r="DM12" s="16" t="s">
        <v>366</v>
      </c>
      <c r="DN12" s="17" t="s">
        <v>367</v>
      </c>
      <c r="DO12" s="18" t="s">
        <v>368</v>
      </c>
      <c r="DP12" s="16" t="s">
        <v>370</v>
      </c>
      <c r="DQ12" s="17" t="s">
        <v>371</v>
      </c>
      <c r="DR12" s="18" t="s">
        <v>372</v>
      </c>
      <c r="DS12" s="16" t="s">
        <v>374</v>
      </c>
      <c r="DT12" s="17" t="s">
        <v>375</v>
      </c>
      <c r="DU12" s="18" t="s">
        <v>374</v>
      </c>
      <c r="DV12" s="30" t="s">
        <v>442</v>
      </c>
      <c r="DW12" s="17" t="s">
        <v>377</v>
      </c>
      <c r="DX12" s="18" t="s">
        <v>378</v>
      </c>
      <c r="DY12" s="16" t="s">
        <v>380</v>
      </c>
      <c r="DZ12" s="17" t="s">
        <v>381</v>
      </c>
      <c r="EA12" s="18" t="s">
        <v>44</v>
      </c>
      <c r="EB12" s="16" t="s">
        <v>88</v>
      </c>
      <c r="EC12" s="17" t="s">
        <v>95</v>
      </c>
      <c r="ED12" s="18" t="s">
        <v>98</v>
      </c>
      <c r="EE12" s="16" t="s">
        <v>384</v>
      </c>
      <c r="EF12" s="17" t="s">
        <v>385</v>
      </c>
      <c r="EG12" s="18" t="s">
        <v>386</v>
      </c>
      <c r="EH12" s="16" t="s">
        <v>388</v>
      </c>
      <c r="EI12" s="17" t="s">
        <v>101</v>
      </c>
      <c r="EJ12" s="18" t="s">
        <v>389</v>
      </c>
      <c r="EK12" s="16" t="s">
        <v>391</v>
      </c>
      <c r="EL12" s="17" t="s">
        <v>118</v>
      </c>
      <c r="EM12" s="18" t="s">
        <v>117</v>
      </c>
      <c r="EN12" s="16" t="s">
        <v>443</v>
      </c>
      <c r="EO12" s="17" t="s">
        <v>22</v>
      </c>
      <c r="EP12" s="18" t="s">
        <v>393</v>
      </c>
      <c r="EQ12" s="16" t="s">
        <v>395</v>
      </c>
      <c r="ER12" s="17" t="s">
        <v>396</v>
      </c>
      <c r="ES12" s="18" t="s">
        <v>51</v>
      </c>
      <c r="ET12" s="16" t="s">
        <v>398</v>
      </c>
      <c r="EU12" s="17" t="s">
        <v>399</v>
      </c>
      <c r="EV12" s="18" t="s">
        <v>400</v>
      </c>
      <c r="EW12" s="16" t="s">
        <v>402</v>
      </c>
      <c r="EX12" s="17" t="s">
        <v>103</v>
      </c>
      <c r="EY12" s="18" t="s">
        <v>104</v>
      </c>
      <c r="EZ12" s="16" t="s">
        <v>404</v>
      </c>
      <c r="FA12" s="17" t="s">
        <v>405</v>
      </c>
      <c r="FB12" s="18" t="s">
        <v>406</v>
      </c>
      <c r="FC12" s="16" t="s">
        <v>408</v>
      </c>
      <c r="FD12" s="17" t="s">
        <v>409</v>
      </c>
      <c r="FE12" s="18" t="s">
        <v>104</v>
      </c>
      <c r="FF12" s="16" t="s">
        <v>411</v>
      </c>
      <c r="FG12" s="17" t="s">
        <v>412</v>
      </c>
      <c r="FH12" s="18" t="s">
        <v>413</v>
      </c>
      <c r="FI12" s="16" t="s">
        <v>415</v>
      </c>
      <c r="FJ12" s="17" t="s">
        <v>416</v>
      </c>
      <c r="FK12" s="18" t="s">
        <v>417</v>
      </c>
      <c r="FL12" s="16" t="s">
        <v>71</v>
      </c>
      <c r="FM12" s="17" t="s">
        <v>93</v>
      </c>
      <c r="FN12" s="18" t="s">
        <v>72</v>
      </c>
      <c r="FO12" s="16" t="s">
        <v>25</v>
      </c>
      <c r="FP12" s="17" t="s">
        <v>17</v>
      </c>
      <c r="FQ12" s="18" t="s">
        <v>70</v>
      </c>
      <c r="FR12" s="16" t="s">
        <v>47</v>
      </c>
      <c r="FS12" s="17" t="s">
        <v>48</v>
      </c>
      <c r="FT12" s="18" t="s">
        <v>421</v>
      </c>
      <c r="FU12" s="16" t="s">
        <v>423</v>
      </c>
      <c r="FV12" s="17" t="s">
        <v>125</v>
      </c>
      <c r="FW12" s="18" t="s">
        <v>424</v>
      </c>
      <c r="FX12" s="16" t="s">
        <v>426</v>
      </c>
      <c r="FY12" s="17" t="s">
        <v>427</v>
      </c>
      <c r="FZ12" s="18" t="s">
        <v>60</v>
      </c>
      <c r="GA12" s="33" t="s">
        <v>429</v>
      </c>
      <c r="GB12" s="34" t="s">
        <v>430</v>
      </c>
      <c r="GC12" s="35" t="s">
        <v>431</v>
      </c>
      <c r="GD12" s="16" t="s">
        <v>433</v>
      </c>
      <c r="GE12" s="17" t="s">
        <v>434</v>
      </c>
      <c r="GF12" s="18" t="s">
        <v>435</v>
      </c>
      <c r="GG12" s="16" t="s">
        <v>21</v>
      </c>
      <c r="GH12" s="17" t="s">
        <v>47</v>
      </c>
      <c r="GI12" s="18" t="s">
        <v>22</v>
      </c>
      <c r="GJ12" s="16" t="s">
        <v>438</v>
      </c>
      <c r="GK12" s="17" t="s">
        <v>439</v>
      </c>
      <c r="GL12" s="18" t="s">
        <v>440</v>
      </c>
      <c r="GM12" s="16" t="s">
        <v>58</v>
      </c>
      <c r="GN12" s="17" t="s">
        <v>445</v>
      </c>
      <c r="GO12" s="18" t="s">
        <v>446</v>
      </c>
      <c r="GP12" s="16" t="s">
        <v>71</v>
      </c>
      <c r="GQ12" s="17" t="s">
        <v>107</v>
      </c>
      <c r="GR12" s="18" t="s">
        <v>94</v>
      </c>
      <c r="GS12" s="16" t="s">
        <v>449</v>
      </c>
      <c r="GT12" s="17" t="s">
        <v>450</v>
      </c>
      <c r="GU12" s="18" t="s">
        <v>451</v>
      </c>
      <c r="GV12" s="16" t="s">
        <v>453</v>
      </c>
      <c r="GW12" s="17" t="s">
        <v>95</v>
      </c>
      <c r="GX12" s="18" t="s">
        <v>49</v>
      </c>
      <c r="GY12" s="36" t="s">
        <v>433</v>
      </c>
      <c r="GZ12" s="34" t="s">
        <v>455</v>
      </c>
      <c r="HA12" s="37" t="s">
        <v>456</v>
      </c>
      <c r="HB12" s="38" t="s">
        <v>458</v>
      </c>
      <c r="HC12" s="39" t="s">
        <v>59</v>
      </c>
      <c r="HD12" s="39" t="s">
        <v>459</v>
      </c>
      <c r="HE12" s="16" t="s">
        <v>71</v>
      </c>
      <c r="HF12" s="34" t="s">
        <v>561</v>
      </c>
      <c r="HG12" s="18" t="s">
        <v>94</v>
      </c>
      <c r="HH12" s="16" t="s">
        <v>462</v>
      </c>
      <c r="HI12" s="17" t="s">
        <v>463</v>
      </c>
      <c r="HJ12" s="18" t="s">
        <v>464</v>
      </c>
      <c r="HK12" s="16" t="s">
        <v>466</v>
      </c>
      <c r="HL12" s="17" t="s">
        <v>467</v>
      </c>
      <c r="HM12" s="18" t="s">
        <v>468</v>
      </c>
      <c r="HN12" s="16" t="s">
        <v>470</v>
      </c>
      <c r="HO12" s="17" t="s">
        <v>471</v>
      </c>
      <c r="HP12" s="18" t="s">
        <v>472</v>
      </c>
      <c r="HQ12" s="16" t="s">
        <v>474</v>
      </c>
      <c r="HR12" s="17" t="s">
        <v>475</v>
      </c>
      <c r="HS12" s="18" t="s">
        <v>476</v>
      </c>
      <c r="HT12" s="36" t="s">
        <v>433</v>
      </c>
      <c r="HU12" s="34" t="s">
        <v>478</v>
      </c>
      <c r="HV12" s="35" t="s">
        <v>456</v>
      </c>
      <c r="HW12" s="36" t="s">
        <v>480</v>
      </c>
      <c r="HX12" s="34" t="s">
        <v>481</v>
      </c>
      <c r="HY12" s="35" t="s">
        <v>482</v>
      </c>
      <c r="HZ12" s="36" t="s">
        <v>484</v>
      </c>
      <c r="IA12" s="34" t="s">
        <v>485</v>
      </c>
      <c r="IB12" s="35" t="s">
        <v>486</v>
      </c>
      <c r="IC12" s="36" t="s">
        <v>488</v>
      </c>
      <c r="ID12" s="34" t="s">
        <v>489</v>
      </c>
      <c r="IE12" s="35" t="s">
        <v>490</v>
      </c>
      <c r="IF12" s="36" t="s">
        <v>71</v>
      </c>
      <c r="IG12" s="34" t="s">
        <v>93</v>
      </c>
      <c r="IH12" s="35" t="s">
        <v>72</v>
      </c>
      <c r="II12" s="36" t="s">
        <v>493</v>
      </c>
      <c r="IJ12" s="34" t="s">
        <v>494</v>
      </c>
      <c r="IK12" s="35" t="s">
        <v>495</v>
      </c>
      <c r="IL12" s="36" t="s">
        <v>562</v>
      </c>
      <c r="IM12" s="34" t="s">
        <v>497</v>
      </c>
      <c r="IN12" s="35" t="s">
        <v>498</v>
      </c>
      <c r="IO12" s="36" t="s">
        <v>453</v>
      </c>
      <c r="IP12" s="34" t="s">
        <v>500</v>
      </c>
      <c r="IQ12" s="35" t="s">
        <v>501</v>
      </c>
      <c r="IR12" s="36" t="s">
        <v>26</v>
      </c>
      <c r="IS12" s="34" t="s">
        <v>27</v>
      </c>
      <c r="IT12" s="35" t="s">
        <v>86</v>
      </c>
      <c r="IU12" s="36" t="s">
        <v>504</v>
      </c>
      <c r="IV12" s="34" t="s">
        <v>505</v>
      </c>
      <c r="IW12" s="35" t="s">
        <v>110</v>
      </c>
      <c r="IX12" s="36" t="s">
        <v>123</v>
      </c>
      <c r="IY12" s="34" t="s">
        <v>507</v>
      </c>
      <c r="IZ12" s="35" t="s">
        <v>508</v>
      </c>
      <c r="JA12" s="36" t="s">
        <v>510</v>
      </c>
      <c r="JB12" s="34" t="s">
        <v>511</v>
      </c>
      <c r="JC12" s="35" t="s">
        <v>512</v>
      </c>
      <c r="JD12" s="36" t="s">
        <v>308</v>
      </c>
      <c r="JE12" s="34" t="s">
        <v>514</v>
      </c>
      <c r="JF12" s="35" t="s">
        <v>515</v>
      </c>
      <c r="JG12" s="36" t="s">
        <v>66</v>
      </c>
      <c r="JH12" s="34" t="s">
        <v>31</v>
      </c>
      <c r="JI12" s="35" t="s">
        <v>517</v>
      </c>
      <c r="JJ12" s="36" t="s">
        <v>519</v>
      </c>
      <c r="JK12" s="34" t="s">
        <v>520</v>
      </c>
      <c r="JL12" s="35" t="s">
        <v>521</v>
      </c>
      <c r="JM12" s="36" t="s">
        <v>523</v>
      </c>
      <c r="JN12" s="34" t="s">
        <v>524</v>
      </c>
      <c r="JO12" s="35" t="s">
        <v>525</v>
      </c>
      <c r="JP12" s="36" t="s">
        <v>115</v>
      </c>
      <c r="JQ12" s="34" t="s">
        <v>116</v>
      </c>
      <c r="JR12" s="35" t="s">
        <v>527</v>
      </c>
      <c r="JS12" s="36" t="s">
        <v>16</v>
      </c>
      <c r="JT12" s="34" t="s">
        <v>40</v>
      </c>
      <c r="JU12" s="35" t="s">
        <v>41</v>
      </c>
      <c r="JV12" s="36" t="s">
        <v>530</v>
      </c>
      <c r="JW12" s="34" t="s">
        <v>119</v>
      </c>
      <c r="JX12" s="35" t="s">
        <v>531</v>
      </c>
      <c r="JY12" s="36" t="s">
        <v>37</v>
      </c>
      <c r="JZ12" s="34" t="s">
        <v>533</v>
      </c>
      <c r="KA12" s="35" t="s">
        <v>39</v>
      </c>
      <c r="KB12" s="36" t="s">
        <v>535</v>
      </c>
      <c r="KC12" s="34" t="s">
        <v>536</v>
      </c>
      <c r="KD12" s="35" t="s">
        <v>537</v>
      </c>
      <c r="KE12" s="36" t="s">
        <v>539</v>
      </c>
      <c r="KF12" s="34" t="s">
        <v>540</v>
      </c>
      <c r="KG12" s="35" t="s">
        <v>541</v>
      </c>
      <c r="KH12" s="36" t="s">
        <v>543</v>
      </c>
      <c r="KI12" s="34" t="s">
        <v>544</v>
      </c>
      <c r="KJ12" s="35" t="s">
        <v>545</v>
      </c>
      <c r="KK12" s="36" t="s">
        <v>63</v>
      </c>
      <c r="KL12" s="34" t="s">
        <v>547</v>
      </c>
      <c r="KM12" s="35" t="s">
        <v>36</v>
      </c>
      <c r="KN12" s="36" t="s">
        <v>71</v>
      </c>
      <c r="KO12" s="34" t="s">
        <v>93</v>
      </c>
      <c r="KP12" s="35" t="s">
        <v>94</v>
      </c>
      <c r="KQ12" s="36" t="s">
        <v>550</v>
      </c>
      <c r="KR12" s="34" t="s">
        <v>551</v>
      </c>
      <c r="KS12" s="35" t="s">
        <v>552</v>
      </c>
      <c r="KT12" s="36" t="s">
        <v>554</v>
      </c>
      <c r="KU12" s="34" t="s">
        <v>555</v>
      </c>
      <c r="KV12" s="35" t="s">
        <v>556</v>
      </c>
      <c r="KW12" s="36" t="s">
        <v>558</v>
      </c>
      <c r="KX12" s="34" t="s">
        <v>559</v>
      </c>
      <c r="KY12" s="35" t="s">
        <v>560</v>
      </c>
      <c r="KZ12" s="36" t="s">
        <v>565</v>
      </c>
      <c r="LA12" s="34" t="s">
        <v>564</v>
      </c>
      <c r="LB12" s="35" t="s">
        <v>91</v>
      </c>
      <c r="LC12" s="36" t="s">
        <v>567</v>
      </c>
      <c r="LD12" s="34" t="s">
        <v>356</v>
      </c>
      <c r="LE12" s="35" t="s">
        <v>357</v>
      </c>
      <c r="LF12" s="36" t="s">
        <v>569</v>
      </c>
      <c r="LG12" s="34" t="s">
        <v>570</v>
      </c>
      <c r="LH12" s="35" t="s">
        <v>571</v>
      </c>
      <c r="LI12" s="36" t="s">
        <v>573</v>
      </c>
      <c r="LJ12" s="34" t="s">
        <v>574</v>
      </c>
      <c r="LK12" s="35" t="s">
        <v>575</v>
      </c>
      <c r="LL12" s="36" t="s">
        <v>423</v>
      </c>
      <c r="LM12" s="34" t="s">
        <v>125</v>
      </c>
      <c r="LN12" s="35" t="s">
        <v>92</v>
      </c>
      <c r="LO12" s="36" t="s">
        <v>90</v>
      </c>
      <c r="LP12" s="34" t="s">
        <v>124</v>
      </c>
      <c r="LQ12" s="35" t="s">
        <v>91</v>
      </c>
      <c r="LR12" s="36" t="s">
        <v>71</v>
      </c>
      <c r="LS12" s="34" t="s">
        <v>93</v>
      </c>
      <c r="LT12" s="35" t="s">
        <v>72</v>
      </c>
      <c r="LU12" s="36" t="s">
        <v>580</v>
      </c>
      <c r="LV12" s="34" t="s">
        <v>581</v>
      </c>
      <c r="LW12" s="35" t="s">
        <v>126</v>
      </c>
      <c r="LX12" s="36" t="s">
        <v>301</v>
      </c>
      <c r="LY12" s="34" t="s">
        <v>126</v>
      </c>
      <c r="LZ12" s="35" t="s">
        <v>583</v>
      </c>
      <c r="MA12" s="36" t="s">
        <v>71</v>
      </c>
      <c r="MB12" s="34" t="s">
        <v>72</v>
      </c>
      <c r="MC12" s="35" t="s">
        <v>94</v>
      </c>
      <c r="MD12" s="36" t="s">
        <v>586</v>
      </c>
      <c r="ME12" s="34" t="s">
        <v>587</v>
      </c>
      <c r="MF12" s="35" t="s">
        <v>588</v>
      </c>
      <c r="MG12" s="36" t="s">
        <v>590</v>
      </c>
      <c r="MH12" s="34" t="s">
        <v>22</v>
      </c>
      <c r="MI12" s="35" t="s">
        <v>23</v>
      </c>
      <c r="MJ12" s="36" t="s">
        <v>301</v>
      </c>
      <c r="MK12" s="34" t="s">
        <v>70</v>
      </c>
      <c r="ML12" s="35" t="s">
        <v>18</v>
      </c>
      <c r="MM12" s="36" t="s">
        <v>123</v>
      </c>
      <c r="MN12" s="34" t="s">
        <v>593</v>
      </c>
      <c r="MO12" s="35" t="s">
        <v>594</v>
      </c>
      <c r="MP12" s="36" t="s">
        <v>69</v>
      </c>
      <c r="MQ12" s="34" t="s">
        <v>119</v>
      </c>
      <c r="MR12" s="35" t="s">
        <v>531</v>
      </c>
      <c r="MS12" s="36" t="s">
        <v>121</v>
      </c>
      <c r="MT12" s="34" t="s">
        <v>122</v>
      </c>
      <c r="MU12" s="35" t="s">
        <v>597</v>
      </c>
      <c r="MV12" s="36" t="s">
        <v>599</v>
      </c>
      <c r="MW12" s="34" t="s">
        <v>600</v>
      </c>
      <c r="MX12" s="35" t="s">
        <v>601</v>
      </c>
      <c r="MY12" s="36" t="s">
        <v>603</v>
      </c>
      <c r="MZ12" s="34" t="s">
        <v>604</v>
      </c>
      <c r="NA12" s="35" t="s">
        <v>605</v>
      </c>
      <c r="NB12" s="36" t="s">
        <v>607</v>
      </c>
      <c r="NC12" s="34" t="s">
        <v>78</v>
      </c>
      <c r="ND12" s="35" t="s">
        <v>608</v>
      </c>
      <c r="NE12" s="36" t="s">
        <v>615</v>
      </c>
      <c r="NF12" s="34" t="s">
        <v>610</v>
      </c>
      <c r="NG12" s="35" t="s">
        <v>611</v>
      </c>
      <c r="NH12" s="36" t="s">
        <v>613</v>
      </c>
      <c r="NI12" s="34" t="s">
        <v>614</v>
      </c>
      <c r="NJ12" s="35" t="s">
        <v>77</v>
      </c>
    </row>
    <row r="13" spans="1:374" ht="19.5" customHeight="1">
      <c r="A13" s="2">
        <v>1</v>
      </c>
      <c r="B13" s="185" t="s">
        <v>2615</v>
      </c>
      <c r="C13" s="11">
        <v>1</v>
      </c>
      <c r="D13" s="11"/>
      <c r="E13" s="11"/>
      <c r="F13" s="11">
        <v>1</v>
      </c>
      <c r="G13" s="11"/>
      <c r="H13" s="11"/>
      <c r="I13" s="11">
        <v>1</v>
      </c>
      <c r="J13" s="11"/>
      <c r="K13" s="11"/>
      <c r="L13" s="11">
        <v>1</v>
      </c>
      <c r="M13" s="11"/>
      <c r="N13" s="11"/>
      <c r="O13" s="11">
        <v>1</v>
      </c>
      <c r="P13" s="11"/>
      <c r="Q13" s="11"/>
      <c r="R13" s="11">
        <v>1</v>
      </c>
      <c r="S13" s="11"/>
      <c r="T13" s="11"/>
      <c r="U13" s="11">
        <v>1</v>
      </c>
      <c r="V13" s="11"/>
      <c r="W13" s="11"/>
      <c r="X13" s="11">
        <v>1</v>
      </c>
      <c r="Y13" s="11"/>
      <c r="Z13" s="11"/>
      <c r="AA13" s="11">
        <v>1</v>
      </c>
      <c r="AB13" s="11"/>
      <c r="AC13" s="11"/>
      <c r="AD13" s="11">
        <v>1</v>
      </c>
      <c r="AE13" s="11"/>
      <c r="AF13" s="19"/>
      <c r="AG13" s="19">
        <v>1</v>
      </c>
      <c r="AH13" s="19"/>
      <c r="AI13" s="11"/>
      <c r="AJ13" s="11">
        <v>1</v>
      </c>
      <c r="AK13" s="11"/>
      <c r="AL13" s="11"/>
      <c r="AM13" s="11">
        <v>1</v>
      </c>
      <c r="AN13" s="11"/>
      <c r="AO13" s="11"/>
      <c r="AP13" s="11">
        <v>1</v>
      </c>
      <c r="AQ13" s="11"/>
      <c r="AR13" s="11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/>
      <c r="CD13" s="4">
        <v>1</v>
      </c>
      <c r="CE13" s="4"/>
      <c r="CF13" s="4">
        <v>1</v>
      </c>
      <c r="CG13" s="4"/>
      <c r="CH13" s="4"/>
      <c r="CI13" s="4"/>
      <c r="CJ13" s="4">
        <v>1</v>
      </c>
      <c r="CK13" s="4"/>
      <c r="CL13" s="19">
        <v>1</v>
      </c>
      <c r="CM13" s="19"/>
      <c r="CN13" s="19"/>
      <c r="CO13" s="19">
        <v>1</v>
      </c>
      <c r="CP13" s="19"/>
      <c r="CQ13" s="19"/>
      <c r="CR13" s="19">
        <v>1</v>
      </c>
      <c r="CS13" s="19"/>
      <c r="CT13" s="19"/>
      <c r="CU13" s="19">
        <v>1</v>
      </c>
      <c r="CV13" s="19"/>
      <c r="CW13" s="19"/>
      <c r="CX13" s="19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23"/>
      <c r="DG13" s="11">
        <v>1</v>
      </c>
      <c r="DH13" s="11"/>
      <c r="DI13" s="11"/>
      <c r="DJ13" s="11">
        <v>1</v>
      </c>
      <c r="DK13" s="11"/>
      <c r="DL13" s="11"/>
      <c r="DM13" s="11">
        <v>1</v>
      </c>
      <c r="DN13" s="11"/>
      <c r="DO13" s="11"/>
      <c r="DP13" s="11">
        <v>1</v>
      </c>
      <c r="DQ13" s="11"/>
      <c r="DR13" s="11"/>
      <c r="DS13" s="11">
        <v>1</v>
      </c>
      <c r="DT13" s="11"/>
      <c r="DU13" s="11"/>
      <c r="DV13" s="11">
        <v>1</v>
      </c>
      <c r="DW13" s="11"/>
      <c r="DX13" s="11"/>
      <c r="DY13" s="11">
        <v>1</v>
      </c>
      <c r="DZ13" s="11"/>
      <c r="EA13" s="11"/>
      <c r="EB13" s="11">
        <v>1</v>
      </c>
      <c r="EC13" s="11"/>
      <c r="ED13" s="11"/>
      <c r="EE13" s="11">
        <v>1</v>
      </c>
      <c r="EF13" s="11"/>
      <c r="EG13" s="11"/>
      <c r="EH13" s="11">
        <v>1</v>
      </c>
      <c r="EI13" s="11"/>
      <c r="EJ13" s="19"/>
      <c r="EK13" s="19">
        <v>1</v>
      </c>
      <c r="EL13" s="19"/>
      <c r="EM13" s="11"/>
      <c r="EN13" s="11">
        <v>1</v>
      </c>
      <c r="EO13" s="11"/>
      <c r="EP13" s="11"/>
      <c r="EQ13" s="11">
        <v>1</v>
      </c>
      <c r="ER13" s="11"/>
      <c r="ES13" s="11"/>
      <c r="ET13" s="11">
        <v>1</v>
      </c>
      <c r="EU13" s="11"/>
      <c r="EV13" s="11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/>
      <c r="FJ13" s="4">
        <v>1</v>
      </c>
      <c r="FK13" s="4"/>
      <c r="FL13" s="11">
        <v>1</v>
      </c>
      <c r="FM13" s="11"/>
      <c r="FN13" s="11"/>
      <c r="FO13" s="11">
        <v>1</v>
      </c>
      <c r="FP13" s="11"/>
      <c r="FQ13" s="11"/>
      <c r="FR13" s="11">
        <v>1</v>
      </c>
      <c r="FS13" s="11"/>
      <c r="FT13" s="11"/>
      <c r="FU13" s="11">
        <v>1</v>
      </c>
      <c r="FV13" s="11"/>
      <c r="FW13" s="11"/>
      <c r="FX13" s="11">
        <v>1</v>
      </c>
      <c r="FY13" s="11"/>
      <c r="FZ13" s="11"/>
      <c r="GA13" s="11">
        <v>1</v>
      </c>
      <c r="GB13" s="11"/>
      <c r="GC13" s="11"/>
      <c r="GD13" s="11">
        <v>1</v>
      </c>
      <c r="GE13" s="11"/>
      <c r="GF13" s="11"/>
      <c r="GG13" s="11">
        <v>1</v>
      </c>
      <c r="GH13" s="11"/>
      <c r="GI13" s="11"/>
      <c r="GJ13" s="11">
        <v>1</v>
      </c>
      <c r="GK13" s="11"/>
      <c r="GL13" s="11"/>
      <c r="GM13" s="11">
        <v>1</v>
      </c>
      <c r="GN13" s="11"/>
      <c r="GO13" s="19"/>
      <c r="GP13" s="19">
        <v>1</v>
      </c>
      <c r="GQ13" s="19"/>
      <c r="GR13" s="11"/>
      <c r="GS13" s="11">
        <v>1</v>
      </c>
      <c r="GT13" s="11"/>
      <c r="GU13" s="11"/>
      <c r="GV13" s="11">
        <v>1</v>
      </c>
      <c r="GW13" s="11"/>
      <c r="GX13" s="11"/>
      <c r="GY13" s="11">
        <v>1</v>
      </c>
      <c r="GZ13" s="11"/>
      <c r="HA13" s="11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/>
      <c r="HO13" s="4">
        <v>1</v>
      </c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11">
        <v>1</v>
      </c>
      <c r="IA13" s="11"/>
      <c r="IB13" s="11"/>
      <c r="IC13" s="11">
        <v>1</v>
      </c>
      <c r="ID13" s="11"/>
      <c r="IE13" s="11"/>
      <c r="IF13" s="11">
        <v>1</v>
      </c>
      <c r="IG13" s="11"/>
      <c r="IH13" s="11"/>
      <c r="II13" s="11">
        <v>1</v>
      </c>
      <c r="IJ13" s="11"/>
      <c r="IK13" s="11"/>
      <c r="IL13" s="11">
        <v>1</v>
      </c>
      <c r="IM13" s="11"/>
      <c r="IN13" s="11"/>
      <c r="IO13" s="11">
        <v>1</v>
      </c>
      <c r="IP13" s="11"/>
      <c r="IQ13" s="11"/>
      <c r="IR13" s="11">
        <v>1</v>
      </c>
      <c r="IS13" s="11"/>
      <c r="IT13" s="11"/>
      <c r="IU13" s="11">
        <v>1</v>
      </c>
      <c r="IV13" s="11"/>
      <c r="IW13" s="11"/>
      <c r="IX13" s="11">
        <v>1</v>
      </c>
      <c r="IY13" s="11"/>
      <c r="IZ13" s="11"/>
      <c r="JA13" s="11">
        <v>1</v>
      </c>
      <c r="JB13" s="11"/>
      <c r="JC13" s="19"/>
      <c r="JD13" s="19">
        <v>1</v>
      </c>
      <c r="JE13" s="19"/>
      <c r="JF13" s="11"/>
      <c r="JG13" s="11">
        <v>1</v>
      </c>
      <c r="JH13" s="11"/>
      <c r="JI13" s="11"/>
      <c r="JJ13" s="11">
        <v>1</v>
      </c>
      <c r="JK13" s="11"/>
      <c r="JL13" s="11"/>
      <c r="JM13" s="11">
        <v>1</v>
      </c>
      <c r="JN13" s="11"/>
      <c r="JO13" s="11"/>
      <c r="JP13" s="4">
        <v>1</v>
      </c>
      <c r="JQ13" s="4"/>
      <c r="JR13" s="4"/>
      <c r="JS13" s="4">
        <v>1</v>
      </c>
      <c r="JT13" s="4"/>
      <c r="JU13" s="4"/>
      <c r="JV13" s="4">
        <v>1</v>
      </c>
      <c r="JW13" s="4"/>
      <c r="JX13" s="4"/>
      <c r="JY13" s="4">
        <v>1</v>
      </c>
      <c r="JZ13" s="4"/>
      <c r="KA13" s="4"/>
      <c r="KB13" s="4"/>
      <c r="KC13" s="4">
        <v>1</v>
      </c>
      <c r="KD13" s="4"/>
      <c r="KE13" s="11">
        <v>1</v>
      </c>
      <c r="KF13" s="11"/>
      <c r="KG13" s="11"/>
      <c r="KH13" s="4">
        <v>1</v>
      </c>
      <c r="KI13" s="4"/>
      <c r="KJ13" s="4"/>
      <c r="KK13" s="11">
        <v>1</v>
      </c>
      <c r="KL13" s="11"/>
      <c r="KM13" s="11"/>
      <c r="KN13" s="11">
        <v>1</v>
      </c>
      <c r="KO13" s="11"/>
      <c r="KP13" s="11"/>
      <c r="KQ13" s="11">
        <v>1</v>
      </c>
      <c r="KR13" s="11"/>
      <c r="KS13" s="11"/>
      <c r="KT13" s="11">
        <v>1</v>
      </c>
      <c r="KU13" s="11"/>
      <c r="KV13" s="11"/>
      <c r="KW13" s="11">
        <v>1</v>
      </c>
      <c r="KX13" s="11"/>
      <c r="KY13" s="11"/>
      <c r="KZ13" s="11">
        <v>1</v>
      </c>
      <c r="LA13" s="11"/>
      <c r="LB13" s="11"/>
      <c r="LC13" s="11">
        <v>1</v>
      </c>
      <c r="LD13" s="11"/>
      <c r="LE13" s="11"/>
      <c r="LF13" s="11">
        <v>1</v>
      </c>
      <c r="LG13" s="11"/>
      <c r="LH13" s="11"/>
      <c r="LI13" s="11">
        <v>1</v>
      </c>
      <c r="LJ13" s="11"/>
      <c r="LK13" s="11"/>
      <c r="LL13" s="11">
        <v>1</v>
      </c>
      <c r="LM13" s="11"/>
      <c r="LN13" s="11"/>
      <c r="LO13" s="11">
        <v>1</v>
      </c>
      <c r="LP13" s="11"/>
      <c r="LQ13" s="19"/>
      <c r="LR13" s="19">
        <v>1</v>
      </c>
      <c r="LS13" s="19"/>
      <c r="LT13" s="11"/>
      <c r="LU13" s="11">
        <v>1</v>
      </c>
      <c r="LV13" s="11"/>
      <c r="LW13" s="11"/>
      <c r="LX13" s="11">
        <v>1</v>
      </c>
      <c r="LY13" s="11"/>
      <c r="LZ13" s="11"/>
      <c r="MA13" s="11">
        <v>1</v>
      </c>
      <c r="MB13" s="11"/>
      <c r="MC13" s="11"/>
      <c r="MD13" s="4">
        <v>1</v>
      </c>
      <c r="ME13" s="4"/>
      <c r="MF13" s="4"/>
      <c r="MG13" s="4">
        <v>1</v>
      </c>
      <c r="MH13" s="4"/>
      <c r="MI13" s="4"/>
      <c r="MJ13" s="4">
        <v>1</v>
      </c>
      <c r="MK13" s="4"/>
      <c r="ML13" s="4"/>
      <c r="MM13" s="4">
        <v>1</v>
      </c>
      <c r="MN13" s="4"/>
      <c r="MO13" s="4"/>
      <c r="MP13" s="4"/>
      <c r="MQ13" s="4">
        <v>1</v>
      </c>
      <c r="MR13" s="4"/>
      <c r="MS13" s="11">
        <v>1</v>
      </c>
      <c r="MT13" s="11"/>
      <c r="MU13" s="11"/>
      <c r="MV13" s="11">
        <v>1</v>
      </c>
      <c r="MW13" s="11"/>
      <c r="MX13" s="11"/>
      <c r="MY13" s="11">
        <v>1</v>
      </c>
      <c r="MZ13" s="11"/>
      <c r="NA13" s="11"/>
      <c r="NB13" s="11">
        <v>1</v>
      </c>
      <c r="NC13" s="11"/>
      <c r="ND13" s="11"/>
      <c r="NE13" s="11">
        <v>1</v>
      </c>
      <c r="NF13" s="11"/>
      <c r="NG13" s="11"/>
      <c r="NH13" s="11">
        <v>1</v>
      </c>
      <c r="NI13" s="11"/>
      <c r="NJ13" s="11"/>
    </row>
    <row r="14" spans="1:374" ht="19.5" customHeight="1">
      <c r="A14" s="2">
        <v>2</v>
      </c>
      <c r="B14" s="185" t="s">
        <v>2616</v>
      </c>
      <c r="C14" s="1"/>
      <c r="D14" s="1">
        <v>1</v>
      </c>
      <c r="E14" s="1"/>
      <c r="F14" s="1"/>
      <c r="G14" s="1">
        <v>1</v>
      </c>
      <c r="H14" s="1"/>
      <c r="I14" s="1">
        <v>1</v>
      </c>
      <c r="J14" s="1"/>
      <c r="K14" s="1"/>
      <c r="L14" s="1"/>
      <c r="M14" s="1">
        <v>1</v>
      </c>
      <c r="N14" s="1"/>
      <c r="O14" s="1"/>
      <c r="P14" s="1">
        <v>1</v>
      </c>
      <c r="Q14" s="1"/>
      <c r="R14" s="1">
        <v>1</v>
      </c>
      <c r="S14" s="1"/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4"/>
      <c r="AG14" s="4"/>
      <c r="AH14" s="4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23"/>
      <c r="DG14" s="1"/>
      <c r="DH14" s="1">
        <v>1</v>
      </c>
      <c r="DI14" s="1"/>
      <c r="DJ14" s="1"/>
      <c r="DK14" s="1">
        <v>1</v>
      </c>
      <c r="DL14" s="1"/>
      <c r="DM14" s="1">
        <v>1</v>
      </c>
      <c r="DN14" s="1"/>
      <c r="DO14" s="1"/>
      <c r="DP14" s="1"/>
      <c r="DQ14" s="1">
        <v>1</v>
      </c>
      <c r="DR14" s="1"/>
      <c r="DS14" s="1"/>
      <c r="DT14" s="1">
        <v>1</v>
      </c>
      <c r="DU14" s="1"/>
      <c r="DV14" s="1">
        <v>1</v>
      </c>
      <c r="DW14" s="1"/>
      <c r="DX14" s="1"/>
      <c r="DY14" s="1"/>
      <c r="DZ14" s="1">
        <v>1</v>
      </c>
      <c r="EA14" s="1"/>
      <c r="EB14" s="1"/>
      <c r="EC14" s="1">
        <v>1</v>
      </c>
      <c r="ED14" s="1"/>
      <c r="EE14" s="1"/>
      <c r="EF14" s="1">
        <v>1</v>
      </c>
      <c r="EG14" s="1"/>
      <c r="EH14" s="1"/>
      <c r="EI14" s="1">
        <v>1</v>
      </c>
      <c r="EJ14" s="4"/>
      <c r="EK14" s="4"/>
      <c r="EL14" s="4">
        <v>1</v>
      </c>
      <c r="EM14" s="1"/>
      <c r="EN14" s="1"/>
      <c r="EO14" s="1">
        <v>1</v>
      </c>
      <c r="EP14" s="1"/>
      <c r="EQ14" s="1"/>
      <c r="ER14" s="1">
        <v>1</v>
      </c>
      <c r="ES14" s="1"/>
      <c r="ET14" s="1"/>
      <c r="EU14" s="1">
        <v>1</v>
      </c>
      <c r="EV14" s="1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"/>
      <c r="FM14" s="1">
        <v>1</v>
      </c>
      <c r="FN14" s="1"/>
      <c r="FO14" s="1"/>
      <c r="FP14" s="1">
        <v>1</v>
      </c>
      <c r="FQ14" s="1"/>
      <c r="FR14" s="1">
        <v>1</v>
      </c>
      <c r="FS14" s="1"/>
      <c r="FT14" s="1"/>
      <c r="FU14" s="1"/>
      <c r="FV14" s="1">
        <v>1</v>
      </c>
      <c r="FW14" s="1"/>
      <c r="FX14" s="1"/>
      <c r="FY14" s="1">
        <v>1</v>
      </c>
      <c r="FZ14" s="1"/>
      <c r="GA14" s="1">
        <v>1</v>
      </c>
      <c r="GB14" s="1"/>
      <c r="GC14" s="1"/>
      <c r="GD14" s="1"/>
      <c r="GE14" s="1">
        <v>1</v>
      </c>
      <c r="GF14" s="1"/>
      <c r="GG14" s="1"/>
      <c r="GH14" s="1">
        <v>1</v>
      </c>
      <c r="GI14" s="1"/>
      <c r="GJ14" s="1"/>
      <c r="GK14" s="1">
        <v>1</v>
      </c>
      <c r="GL14" s="1"/>
      <c r="GM14" s="1"/>
      <c r="GN14" s="1">
        <v>1</v>
      </c>
      <c r="GO14" s="4"/>
      <c r="GP14" s="4"/>
      <c r="GQ14" s="4">
        <v>1</v>
      </c>
      <c r="GR14" s="1"/>
      <c r="GS14" s="1"/>
      <c r="GT14" s="1">
        <v>1</v>
      </c>
      <c r="GU14" s="1"/>
      <c r="GV14" s="1"/>
      <c r="GW14" s="1">
        <v>1</v>
      </c>
      <c r="GX14" s="1"/>
      <c r="GY14" s="1"/>
      <c r="GZ14" s="1">
        <v>1</v>
      </c>
      <c r="HA14" s="1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1"/>
      <c r="IA14" s="1">
        <v>1</v>
      </c>
      <c r="IB14" s="1"/>
      <c r="IC14" s="1"/>
      <c r="ID14" s="1">
        <v>1</v>
      </c>
      <c r="IE14" s="1"/>
      <c r="IF14" s="1">
        <v>1</v>
      </c>
      <c r="IG14" s="1"/>
      <c r="IH14" s="1"/>
      <c r="II14" s="1"/>
      <c r="IJ14" s="1">
        <v>1</v>
      </c>
      <c r="IK14" s="1"/>
      <c r="IL14" s="1"/>
      <c r="IM14" s="1">
        <v>1</v>
      </c>
      <c r="IN14" s="1"/>
      <c r="IO14" s="1">
        <v>1</v>
      </c>
      <c r="IP14" s="1"/>
      <c r="IQ14" s="1"/>
      <c r="IR14" s="1"/>
      <c r="IS14" s="1">
        <v>1</v>
      </c>
      <c r="IT14" s="1"/>
      <c r="IU14" s="1"/>
      <c r="IV14" s="1">
        <v>1</v>
      </c>
      <c r="IW14" s="1"/>
      <c r="IX14" s="1"/>
      <c r="IY14" s="1">
        <v>1</v>
      </c>
      <c r="IZ14" s="1"/>
      <c r="JA14" s="1"/>
      <c r="JB14" s="1">
        <v>1</v>
      </c>
      <c r="JC14" s="4"/>
      <c r="JD14" s="4"/>
      <c r="JE14" s="4">
        <v>1</v>
      </c>
      <c r="JF14" s="1"/>
      <c r="JG14" s="1"/>
      <c r="JH14" s="1">
        <v>1</v>
      </c>
      <c r="JI14" s="1"/>
      <c r="JJ14" s="1"/>
      <c r="JK14" s="1">
        <v>1</v>
      </c>
      <c r="JL14" s="1"/>
      <c r="JM14" s="1"/>
      <c r="JN14" s="1">
        <v>1</v>
      </c>
      <c r="JO14" s="1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1">
        <v>1</v>
      </c>
      <c r="KF14" s="1"/>
      <c r="KG14" s="1"/>
      <c r="KH14" s="4"/>
      <c r="KI14" s="4">
        <v>1</v>
      </c>
      <c r="KJ14" s="4"/>
      <c r="KK14" s="1">
        <v>1</v>
      </c>
      <c r="KL14" s="1"/>
      <c r="KM14" s="1"/>
      <c r="KN14" s="1"/>
      <c r="KO14" s="1">
        <v>1</v>
      </c>
      <c r="KP14" s="1"/>
      <c r="KQ14" s="1"/>
      <c r="KR14" s="1">
        <v>1</v>
      </c>
      <c r="KS14" s="1"/>
      <c r="KT14" s="1">
        <v>1</v>
      </c>
      <c r="KU14" s="1"/>
      <c r="KV14" s="1"/>
      <c r="KW14" s="1"/>
      <c r="KX14" s="1">
        <v>1</v>
      </c>
      <c r="KY14" s="1"/>
      <c r="KZ14" s="1"/>
      <c r="LA14" s="1">
        <v>1</v>
      </c>
      <c r="LB14" s="1"/>
      <c r="LC14" s="1">
        <v>1</v>
      </c>
      <c r="LD14" s="1"/>
      <c r="LE14" s="1"/>
      <c r="LF14" s="1"/>
      <c r="LG14" s="1">
        <v>1</v>
      </c>
      <c r="LH14" s="1"/>
      <c r="LI14" s="1"/>
      <c r="LJ14" s="1">
        <v>1</v>
      </c>
      <c r="LK14" s="1"/>
      <c r="LL14" s="1"/>
      <c r="LM14" s="1">
        <v>1</v>
      </c>
      <c r="LN14" s="1"/>
      <c r="LO14" s="1"/>
      <c r="LP14" s="1">
        <v>1</v>
      </c>
      <c r="LQ14" s="4"/>
      <c r="LR14" s="4"/>
      <c r="LS14" s="4">
        <v>1</v>
      </c>
      <c r="LT14" s="1"/>
      <c r="LU14" s="1"/>
      <c r="LV14" s="1">
        <v>1</v>
      </c>
      <c r="LW14" s="1"/>
      <c r="LX14" s="1"/>
      <c r="LY14" s="1">
        <v>1</v>
      </c>
      <c r="LZ14" s="1"/>
      <c r="MA14" s="1"/>
      <c r="MB14" s="1">
        <v>1</v>
      </c>
      <c r="MC14" s="1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1">
        <v>1</v>
      </c>
      <c r="MT14" s="1"/>
      <c r="MU14" s="1"/>
      <c r="MV14" s="1"/>
      <c r="MW14" s="1">
        <v>1</v>
      </c>
      <c r="MX14" s="1"/>
      <c r="MY14" s="1"/>
      <c r="MZ14" s="1">
        <v>1</v>
      </c>
      <c r="NA14" s="1"/>
      <c r="NB14" s="1">
        <v>1</v>
      </c>
      <c r="NC14" s="1"/>
      <c r="ND14" s="1"/>
      <c r="NE14" s="1"/>
      <c r="NF14" s="1">
        <v>1</v>
      </c>
      <c r="NG14" s="1"/>
      <c r="NH14" s="1"/>
      <c r="NI14" s="1">
        <v>1</v>
      </c>
      <c r="NJ14" s="1"/>
    </row>
    <row r="15" spans="1:374" ht="19.5" customHeight="1">
      <c r="A15" s="2">
        <v>3</v>
      </c>
      <c r="B15" s="185" t="s">
        <v>2617</v>
      </c>
      <c r="C15" s="1"/>
      <c r="D15" s="1">
        <v>1</v>
      </c>
      <c r="E15" s="1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4"/>
      <c r="AG15" s="4"/>
      <c r="AH15" s="4"/>
      <c r="AI15" s="1">
        <v>1</v>
      </c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23"/>
      <c r="DG15" s="1"/>
      <c r="DH15" s="1">
        <v>1</v>
      </c>
      <c r="DI15" s="1"/>
      <c r="DJ15" s="1"/>
      <c r="DK15" s="1">
        <v>1</v>
      </c>
      <c r="DL15" s="1"/>
      <c r="DM15" s="1">
        <v>1</v>
      </c>
      <c r="DN15" s="1"/>
      <c r="DO15" s="1"/>
      <c r="DP15" s="1"/>
      <c r="DQ15" s="1">
        <v>1</v>
      </c>
      <c r="DR15" s="1"/>
      <c r="DS15" s="1">
        <v>1</v>
      </c>
      <c r="DT15" s="1"/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4"/>
      <c r="EK15" s="4"/>
      <c r="EL15" s="4"/>
      <c r="EM15" s="1">
        <v>1</v>
      </c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1"/>
      <c r="FM15" s="1">
        <v>1</v>
      </c>
      <c r="FN15" s="1"/>
      <c r="FO15" s="1"/>
      <c r="FP15" s="1">
        <v>1</v>
      </c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4"/>
      <c r="GP15" s="4"/>
      <c r="GQ15" s="4"/>
      <c r="GR15" s="1">
        <v>1</v>
      </c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/>
      <c r="HY15" s="4">
        <v>1</v>
      </c>
      <c r="HZ15" s="1"/>
      <c r="IA15" s="1">
        <v>1</v>
      </c>
      <c r="IB15" s="1"/>
      <c r="IC15" s="1"/>
      <c r="ID15" s="1">
        <v>1</v>
      </c>
      <c r="IE15" s="1"/>
      <c r="IF15" s="1">
        <v>1</v>
      </c>
      <c r="IG15" s="1"/>
      <c r="IH15" s="1"/>
      <c r="II15" s="1"/>
      <c r="IJ15" s="1">
        <v>1</v>
      </c>
      <c r="IK15" s="1"/>
      <c r="IL15" s="1">
        <v>1</v>
      </c>
      <c r="IM15" s="1"/>
      <c r="IN15" s="1"/>
      <c r="IO15" s="1">
        <v>1</v>
      </c>
      <c r="IP15" s="1"/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4"/>
      <c r="JD15" s="4"/>
      <c r="JE15" s="4"/>
      <c r="JF15" s="1">
        <v>1</v>
      </c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/>
      <c r="KA15" s="4">
        <v>1</v>
      </c>
      <c r="KB15" s="4"/>
      <c r="KC15" s="4">
        <v>1</v>
      </c>
      <c r="KD15" s="4"/>
      <c r="KE15" s="1">
        <v>1</v>
      </c>
      <c r="KF15" s="1"/>
      <c r="KG15" s="1"/>
      <c r="KH15" s="4"/>
      <c r="KI15" s="4"/>
      <c r="KJ15" s="4">
        <v>1</v>
      </c>
      <c r="KK15" s="1">
        <v>1</v>
      </c>
      <c r="KL15" s="1"/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/>
      <c r="KX15" s="1">
        <v>1</v>
      </c>
      <c r="KY15" s="1"/>
      <c r="KZ15" s="1">
        <v>1</v>
      </c>
      <c r="LA15" s="1"/>
      <c r="LB15" s="1"/>
      <c r="LC15" s="1">
        <v>1</v>
      </c>
      <c r="LD15" s="1"/>
      <c r="LE15" s="1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1"/>
      <c r="LP15" s="1">
        <v>1</v>
      </c>
      <c r="LQ15" s="4"/>
      <c r="LR15" s="4"/>
      <c r="LS15" s="4"/>
      <c r="LT15" s="1">
        <v>1</v>
      </c>
      <c r="LU15" s="1"/>
      <c r="LV15" s="1">
        <v>1</v>
      </c>
      <c r="LW15" s="1"/>
      <c r="LX15" s="1"/>
      <c r="LY15" s="1">
        <v>1</v>
      </c>
      <c r="LZ15" s="1"/>
      <c r="MA15" s="1"/>
      <c r="MB15" s="1">
        <v>1</v>
      </c>
      <c r="MC15" s="1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1">
        <v>1</v>
      </c>
      <c r="MT15" s="1"/>
      <c r="MU15" s="1"/>
      <c r="MV15" s="1"/>
      <c r="MW15" s="1">
        <v>1</v>
      </c>
      <c r="MX15" s="1"/>
      <c r="MY15" s="1"/>
      <c r="MZ15" s="1">
        <v>1</v>
      </c>
      <c r="NA15" s="1"/>
      <c r="NB15" s="1">
        <v>1</v>
      </c>
      <c r="NC15" s="1"/>
      <c r="ND15" s="1"/>
      <c r="NE15" s="1"/>
      <c r="NF15" s="1">
        <v>1</v>
      </c>
      <c r="NG15" s="1"/>
      <c r="NH15" s="1">
        <v>1</v>
      </c>
      <c r="NI15" s="1"/>
      <c r="NJ15" s="1"/>
    </row>
    <row r="16" spans="1:374" ht="19.5" customHeight="1">
      <c r="A16" s="2">
        <v>4</v>
      </c>
      <c r="B16" s="185" t="s">
        <v>2618</v>
      </c>
      <c r="C16" s="1"/>
      <c r="D16" s="1">
        <v>1</v>
      </c>
      <c r="E16" s="1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4"/>
      <c r="AG16" s="4"/>
      <c r="AH16" s="4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23"/>
      <c r="DG16" s="1"/>
      <c r="DH16" s="1">
        <v>1</v>
      </c>
      <c r="DI16" s="1"/>
      <c r="DJ16" s="1"/>
      <c r="DK16" s="1">
        <v>1</v>
      </c>
      <c r="DL16" s="1"/>
      <c r="DM16" s="1">
        <v>1</v>
      </c>
      <c r="DN16" s="1"/>
      <c r="DO16" s="1"/>
      <c r="DP16" s="1"/>
      <c r="DQ16" s="1">
        <v>1</v>
      </c>
      <c r="DR16" s="1"/>
      <c r="DS16" s="1">
        <v>1</v>
      </c>
      <c r="DT16" s="1"/>
      <c r="DU16" s="1"/>
      <c r="DV16" s="1">
        <v>1</v>
      </c>
      <c r="DW16" s="1"/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4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1"/>
      <c r="FM16" s="1">
        <v>1</v>
      </c>
      <c r="FN16" s="1"/>
      <c r="FO16" s="1"/>
      <c r="FP16" s="1">
        <v>1</v>
      </c>
      <c r="FQ16" s="1"/>
      <c r="FR16" s="1">
        <v>1</v>
      </c>
      <c r="FS16" s="1"/>
      <c r="FT16" s="1"/>
      <c r="FU16" s="1"/>
      <c r="FV16" s="1">
        <v>1</v>
      </c>
      <c r="FW16" s="1"/>
      <c r="FX16" s="1">
        <v>1</v>
      </c>
      <c r="FY16" s="1"/>
      <c r="FZ16" s="1"/>
      <c r="GA16" s="1">
        <v>1</v>
      </c>
      <c r="GB16" s="1"/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4"/>
      <c r="GP16" s="4"/>
      <c r="GQ16" s="4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1"/>
      <c r="IA16" s="1">
        <v>1</v>
      </c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>
        <v>1</v>
      </c>
      <c r="IM16" s="1"/>
      <c r="IN16" s="1"/>
      <c r="IO16" s="1">
        <v>1</v>
      </c>
      <c r="IP16" s="1"/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4"/>
      <c r="JD16" s="4"/>
      <c r="JE16" s="4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1">
        <v>1</v>
      </c>
      <c r="KF16" s="1"/>
      <c r="KG16" s="1"/>
      <c r="KH16" s="4"/>
      <c r="KI16" s="4">
        <v>1</v>
      </c>
      <c r="KJ16" s="4"/>
      <c r="KK16" s="1">
        <v>1</v>
      </c>
      <c r="KL16" s="1"/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/>
      <c r="KX16" s="1">
        <v>1</v>
      </c>
      <c r="KY16" s="1"/>
      <c r="KZ16" s="1">
        <v>1</v>
      </c>
      <c r="LA16" s="1"/>
      <c r="LB16" s="1"/>
      <c r="LC16" s="1">
        <v>1</v>
      </c>
      <c r="LD16" s="1"/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4"/>
      <c r="LR16" s="4"/>
      <c r="LS16" s="4">
        <v>1</v>
      </c>
      <c r="LT16" s="1"/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1">
        <v>1</v>
      </c>
      <c r="MT16" s="1"/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</row>
    <row r="17" spans="1:374" ht="19.5" customHeight="1">
      <c r="A17" s="2">
        <v>5</v>
      </c>
      <c r="B17" s="185" t="s">
        <v>2619</v>
      </c>
      <c r="C17" s="1"/>
      <c r="D17" s="1">
        <v>1</v>
      </c>
      <c r="E17" s="1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4"/>
      <c r="AG17" s="4"/>
      <c r="AH17" s="4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23"/>
      <c r="DG17" s="1"/>
      <c r="DH17" s="1">
        <v>1</v>
      </c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/>
      <c r="EI17" s="1">
        <v>1</v>
      </c>
      <c r="EJ17" s="4"/>
      <c r="EK17" s="4"/>
      <c r="EL17" s="4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/>
      <c r="GE17" s="1">
        <v>1</v>
      </c>
      <c r="GF17" s="1"/>
      <c r="GG17" s="1"/>
      <c r="GH17" s="1">
        <v>1</v>
      </c>
      <c r="GI17" s="1"/>
      <c r="GJ17" s="1">
        <v>1</v>
      </c>
      <c r="GK17" s="1"/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1"/>
      <c r="IA17" s="1">
        <v>1</v>
      </c>
      <c r="IB17" s="1"/>
      <c r="IC17" s="1">
        <v>1</v>
      </c>
      <c r="ID17" s="1"/>
      <c r="IE17" s="1"/>
      <c r="IF17" s="1">
        <v>1</v>
      </c>
      <c r="IG17" s="1"/>
      <c r="IH17" s="1"/>
      <c r="II17" s="1"/>
      <c r="IJ17" s="1">
        <v>1</v>
      </c>
      <c r="IK17" s="1"/>
      <c r="IL17" s="1">
        <v>1</v>
      </c>
      <c r="IM17" s="1"/>
      <c r="IN17" s="1"/>
      <c r="IO17" s="1">
        <v>1</v>
      </c>
      <c r="IP17" s="1"/>
      <c r="IQ17" s="1"/>
      <c r="IR17" s="1"/>
      <c r="IS17" s="1">
        <v>1</v>
      </c>
      <c r="IT17" s="1"/>
      <c r="IU17" s="1"/>
      <c r="IV17" s="1">
        <v>1</v>
      </c>
      <c r="IW17" s="1"/>
      <c r="IX17" s="1">
        <v>1</v>
      </c>
      <c r="IY17" s="1"/>
      <c r="IZ17" s="1"/>
      <c r="JA17" s="1"/>
      <c r="JB17" s="1">
        <v>1</v>
      </c>
      <c r="JC17" s="4"/>
      <c r="JD17" s="4"/>
      <c r="JE17" s="4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1">
        <v>1</v>
      </c>
      <c r="KF17" s="1"/>
      <c r="KG17" s="1"/>
      <c r="KH17" s="4"/>
      <c r="KI17" s="4">
        <v>1</v>
      </c>
      <c r="KJ17" s="4"/>
      <c r="KK17" s="1">
        <v>1</v>
      </c>
      <c r="KL17" s="1"/>
      <c r="KM17" s="1"/>
      <c r="KN17" s="1"/>
      <c r="KO17" s="1">
        <v>1</v>
      </c>
      <c r="KP17" s="1"/>
      <c r="KQ17" s="1">
        <v>1</v>
      </c>
      <c r="KR17" s="1"/>
      <c r="KS17" s="1"/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1">
        <v>1</v>
      </c>
      <c r="LD17" s="1"/>
      <c r="LE17" s="1"/>
      <c r="LF17" s="1"/>
      <c r="LG17" s="1">
        <v>1</v>
      </c>
      <c r="LH17" s="1"/>
      <c r="LI17" s="1"/>
      <c r="LJ17" s="1">
        <v>1</v>
      </c>
      <c r="LK17" s="1"/>
      <c r="LL17" s="1">
        <v>1</v>
      </c>
      <c r="LM17" s="1"/>
      <c r="LN17" s="1"/>
      <c r="LO17" s="1"/>
      <c r="LP17" s="1">
        <v>1</v>
      </c>
      <c r="LQ17" s="4"/>
      <c r="LR17" s="4"/>
      <c r="LS17" s="4">
        <v>1</v>
      </c>
      <c r="LT17" s="1"/>
      <c r="LU17" s="1"/>
      <c r="LV17" s="1">
        <v>1</v>
      </c>
      <c r="LW17" s="1"/>
      <c r="LX17" s="1"/>
      <c r="LY17" s="1">
        <v>1</v>
      </c>
      <c r="LZ17" s="1"/>
      <c r="MA17" s="1"/>
      <c r="MB17" s="1">
        <v>1</v>
      </c>
      <c r="MC17" s="1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1">
        <v>1</v>
      </c>
      <c r="MT17" s="1"/>
      <c r="MU17" s="1"/>
      <c r="MV17" s="1"/>
      <c r="MW17" s="1">
        <v>1</v>
      </c>
      <c r="MX17" s="1"/>
      <c r="MY17" s="1">
        <v>1</v>
      </c>
      <c r="MZ17" s="1"/>
      <c r="NA17" s="1"/>
      <c r="NB17" s="1">
        <v>1</v>
      </c>
      <c r="NC17" s="1"/>
      <c r="ND17" s="1"/>
      <c r="NE17" s="1"/>
      <c r="NF17" s="1">
        <v>1</v>
      </c>
      <c r="NG17" s="1"/>
      <c r="NH17" s="1">
        <v>1</v>
      </c>
      <c r="NI17" s="1"/>
      <c r="NJ17" s="1"/>
    </row>
    <row r="18" spans="1:374" ht="19.5" customHeight="1">
      <c r="A18" s="2">
        <v>6</v>
      </c>
      <c r="B18" s="185" t="s">
        <v>2620</v>
      </c>
      <c r="C18" s="1"/>
      <c r="D18" s="1">
        <v>1</v>
      </c>
      <c r="E18" s="1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4"/>
      <c r="AG18" s="4"/>
      <c r="AH18" s="4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23"/>
      <c r="DG18" s="1"/>
      <c r="DH18" s="1">
        <v>1</v>
      </c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/>
      <c r="DZ18" s="1">
        <v>1</v>
      </c>
      <c r="EA18" s="1"/>
      <c r="EB18" s="1"/>
      <c r="EC18" s="1">
        <v>1</v>
      </c>
      <c r="ED18" s="1"/>
      <c r="EE18" s="1">
        <v>1</v>
      </c>
      <c r="EF18" s="1"/>
      <c r="EG18" s="1"/>
      <c r="EH18" s="1"/>
      <c r="EI18" s="1">
        <v>1</v>
      </c>
      <c r="EJ18" s="4"/>
      <c r="EK18" s="4"/>
      <c r="EL18" s="4">
        <v>1</v>
      </c>
      <c r="EM18" s="1"/>
      <c r="EN18" s="1"/>
      <c r="EO18" s="1">
        <v>1</v>
      </c>
      <c r="EP18" s="1"/>
      <c r="EQ18" s="1">
        <v>1</v>
      </c>
      <c r="ER18" s="1"/>
      <c r="ES18" s="1"/>
      <c r="ET18" s="1"/>
      <c r="EU18" s="1">
        <v>1</v>
      </c>
      <c r="EV18" s="1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/>
      <c r="FV18" s="1">
        <v>1</v>
      </c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/>
      <c r="GH18" s="1">
        <v>1</v>
      </c>
      <c r="GI18" s="1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>
        <v>1</v>
      </c>
      <c r="GW18" s="1"/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/>
      <c r="IV18" s="1">
        <v>1</v>
      </c>
      <c r="IW18" s="1"/>
      <c r="IX18" s="1">
        <v>1</v>
      </c>
      <c r="IY18" s="1"/>
      <c r="IZ18" s="1"/>
      <c r="JA18" s="1"/>
      <c r="JB18" s="1">
        <v>1</v>
      </c>
      <c r="JC18" s="4"/>
      <c r="JD18" s="4"/>
      <c r="JE18" s="4">
        <v>1</v>
      </c>
      <c r="JF18" s="1"/>
      <c r="JG18" s="1"/>
      <c r="JH18" s="1">
        <v>1</v>
      </c>
      <c r="JI18" s="1"/>
      <c r="JJ18" s="1">
        <v>1</v>
      </c>
      <c r="JK18" s="1"/>
      <c r="JL18" s="1"/>
      <c r="JM18" s="1"/>
      <c r="JN18" s="1">
        <v>1</v>
      </c>
      <c r="JO18" s="1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1">
        <v>1</v>
      </c>
      <c r="KF18" s="1"/>
      <c r="KG18" s="1"/>
      <c r="KH18" s="4"/>
      <c r="KI18" s="4">
        <v>1</v>
      </c>
      <c r="KJ18" s="4"/>
      <c r="KK18" s="1">
        <v>1</v>
      </c>
      <c r="KL18" s="1"/>
      <c r="KM18" s="1"/>
      <c r="KN18" s="1"/>
      <c r="KO18" s="1">
        <v>1</v>
      </c>
      <c r="KP18" s="1"/>
      <c r="KQ18" s="1">
        <v>1</v>
      </c>
      <c r="KR18" s="1"/>
      <c r="KS18" s="1"/>
      <c r="KT18" s="1">
        <v>1</v>
      </c>
      <c r="KU18" s="1"/>
      <c r="KV18" s="1"/>
      <c r="KW18" s="1"/>
      <c r="KX18" s="1">
        <v>1</v>
      </c>
      <c r="KY18" s="1"/>
      <c r="KZ18" s="1">
        <v>1</v>
      </c>
      <c r="LA18" s="1"/>
      <c r="LB18" s="1"/>
      <c r="LC18" s="1">
        <v>1</v>
      </c>
      <c r="LD18" s="1"/>
      <c r="LE18" s="1"/>
      <c r="LF18" s="1"/>
      <c r="LG18" s="1">
        <v>1</v>
      </c>
      <c r="LH18" s="1"/>
      <c r="LI18" s="1"/>
      <c r="LJ18" s="1">
        <v>1</v>
      </c>
      <c r="LK18" s="1"/>
      <c r="LL18" s="1">
        <v>1</v>
      </c>
      <c r="LM18" s="1"/>
      <c r="LN18" s="1"/>
      <c r="LO18" s="1"/>
      <c r="LP18" s="1">
        <v>1</v>
      </c>
      <c r="LQ18" s="4"/>
      <c r="LR18" s="4"/>
      <c r="LS18" s="4">
        <v>1</v>
      </c>
      <c r="LT18" s="1"/>
      <c r="LU18" s="1"/>
      <c r="LV18" s="1">
        <v>1</v>
      </c>
      <c r="LW18" s="1"/>
      <c r="LX18" s="1">
        <v>1</v>
      </c>
      <c r="LY18" s="1"/>
      <c r="LZ18" s="1"/>
      <c r="MA18" s="1"/>
      <c r="MB18" s="1">
        <v>1</v>
      </c>
      <c r="MC18" s="1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1">
        <v>1</v>
      </c>
      <c r="MT18" s="1"/>
      <c r="MU18" s="1"/>
      <c r="MV18" s="1"/>
      <c r="MW18" s="1">
        <v>1</v>
      </c>
      <c r="MX18" s="1"/>
      <c r="MY18" s="1">
        <v>1</v>
      </c>
      <c r="MZ18" s="1"/>
      <c r="NA18" s="1"/>
      <c r="NB18" s="1">
        <v>1</v>
      </c>
      <c r="NC18" s="1"/>
      <c r="ND18" s="1"/>
      <c r="NE18" s="1"/>
      <c r="NF18" s="1">
        <v>1</v>
      </c>
      <c r="NG18" s="1"/>
      <c r="NH18" s="1">
        <v>1</v>
      </c>
      <c r="NI18" s="1"/>
      <c r="NJ18" s="1"/>
    </row>
    <row r="19" spans="1:374" ht="19.5" customHeight="1">
      <c r="A19" s="163">
        <v>7</v>
      </c>
      <c r="B19" s="185" t="s">
        <v>2622</v>
      </c>
      <c r="C19" s="164">
        <v>1</v>
      </c>
      <c r="D19" s="1"/>
      <c r="E19" s="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4"/>
      <c r="AG19" s="4"/>
      <c r="AH19" s="4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23"/>
      <c r="DG19" s="1">
        <v>1</v>
      </c>
      <c r="DH19" s="1"/>
      <c r="DI19" s="1"/>
      <c r="DJ19" s="1">
        <v>1</v>
      </c>
      <c r="DK19" s="1"/>
      <c r="DL19" s="1"/>
      <c r="DM19" s="1"/>
      <c r="DN19" s="1">
        <v>1</v>
      </c>
      <c r="DO19" s="1"/>
      <c r="DP19" s="1">
        <v>1</v>
      </c>
      <c r="DQ19" s="1"/>
      <c r="DR19" s="1"/>
      <c r="DS19" s="1"/>
      <c r="DT19" s="1">
        <v>1</v>
      </c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/>
      <c r="EI19" s="1">
        <v>1</v>
      </c>
      <c r="EJ19" s="4"/>
      <c r="EK19" s="4"/>
      <c r="EL19" s="4">
        <v>1</v>
      </c>
      <c r="EM19" s="1"/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">
        <v>1</v>
      </c>
      <c r="FM19" s="1"/>
      <c r="FN19" s="1"/>
      <c r="FO19" s="1">
        <v>1</v>
      </c>
      <c r="FP19" s="1"/>
      <c r="FQ19" s="1"/>
      <c r="FR19" s="1"/>
      <c r="FS19" s="1">
        <v>1</v>
      </c>
      <c r="FT19" s="1"/>
      <c r="FU19" s="1">
        <v>1</v>
      </c>
      <c r="FV19" s="1"/>
      <c r="FW19" s="1"/>
      <c r="FX19" s="1"/>
      <c r="FY19" s="1">
        <v>1</v>
      </c>
      <c r="FZ19" s="1"/>
      <c r="GA19" s="1">
        <v>1</v>
      </c>
      <c r="GB19" s="1"/>
      <c r="GC19" s="1"/>
      <c r="GD19" s="1"/>
      <c r="GE19" s="1">
        <v>1</v>
      </c>
      <c r="GF19" s="1"/>
      <c r="GG19" s="1"/>
      <c r="GH19" s="1">
        <v>1</v>
      </c>
      <c r="GI19" s="1"/>
      <c r="GJ19" s="1">
        <v>1</v>
      </c>
      <c r="GK19" s="1"/>
      <c r="GL19" s="1"/>
      <c r="GM19" s="1"/>
      <c r="GN19" s="1">
        <v>1</v>
      </c>
      <c r="GO19" s="4"/>
      <c r="GP19" s="4"/>
      <c r="GQ19" s="4">
        <v>1</v>
      </c>
      <c r="GR19" s="1"/>
      <c r="GS19" s="1"/>
      <c r="GT19" s="1">
        <v>1</v>
      </c>
      <c r="GU19" s="1"/>
      <c r="GV19" s="1">
        <v>1</v>
      </c>
      <c r="GW19" s="1"/>
      <c r="GX19" s="1"/>
      <c r="GY19" s="1"/>
      <c r="GZ19" s="1">
        <v>1</v>
      </c>
      <c r="HA19" s="1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1">
        <v>1</v>
      </c>
      <c r="IA19" s="1"/>
      <c r="IB19" s="1"/>
      <c r="IC19" s="1">
        <v>1</v>
      </c>
      <c r="ID19" s="1"/>
      <c r="IE19" s="1"/>
      <c r="IF19" s="1"/>
      <c r="IG19" s="1">
        <v>1</v>
      </c>
      <c r="IH19" s="1"/>
      <c r="II19" s="1">
        <v>1</v>
      </c>
      <c r="IJ19" s="1"/>
      <c r="IK19" s="1"/>
      <c r="IL19" s="1"/>
      <c r="IM19" s="1">
        <v>1</v>
      </c>
      <c r="IN19" s="1"/>
      <c r="IO19" s="1">
        <v>1</v>
      </c>
      <c r="IP19" s="1"/>
      <c r="IQ19" s="1"/>
      <c r="IR19" s="1"/>
      <c r="IS19" s="1">
        <v>1</v>
      </c>
      <c r="IT19" s="1"/>
      <c r="IU19" s="1"/>
      <c r="IV19" s="1">
        <v>1</v>
      </c>
      <c r="IW19" s="1"/>
      <c r="IX19" s="1">
        <v>1</v>
      </c>
      <c r="IY19" s="1"/>
      <c r="IZ19" s="1"/>
      <c r="JA19" s="1"/>
      <c r="JB19" s="1">
        <v>1</v>
      </c>
      <c r="JC19" s="4"/>
      <c r="JD19" s="4"/>
      <c r="JE19" s="4">
        <v>1</v>
      </c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1">
        <v>1</v>
      </c>
      <c r="KF19" s="1"/>
      <c r="KG19" s="1"/>
      <c r="KH19" s="4"/>
      <c r="KI19" s="4">
        <v>1</v>
      </c>
      <c r="KJ19" s="4"/>
      <c r="KK19" s="1">
        <v>1</v>
      </c>
      <c r="KL19" s="1"/>
      <c r="KM19" s="1"/>
      <c r="KN19" s="1">
        <v>1</v>
      </c>
      <c r="KO19" s="1"/>
      <c r="KP19" s="1"/>
      <c r="KQ19" s="1">
        <v>1</v>
      </c>
      <c r="KR19" s="1"/>
      <c r="KS19" s="1"/>
      <c r="KT19" s="1"/>
      <c r="KU19" s="1">
        <v>1</v>
      </c>
      <c r="KV19" s="1"/>
      <c r="KW19" s="1">
        <v>1</v>
      </c>
      <c r="KX19" s="1"/>
      <c r="KY19" s="1"/>
      <c r="KZ19" s="1"/>
      <c r="LA19" s="1">
        <v>1</v>
      </c>
      <c r="LB19" s="1"/>
      <c r="LC19" s="1">
        <v>1</v>
      </c>
      <c r="LD19" s="1"/>
      <c r="LE19" s="1"/>
      <c r="LF19" s="1"/>
      <c r="LG19" s="1">
        <v>1</v>
      </c>
      <c r="LH19" s="1"/>
      <c r="LI19" s="1"/>
      <c r="LJ19" s="1">
        <v>1</v>
      </c>
      <c r="LK19" s="1"/>
      <c r="LL19" s="1">
        <v>1</v>
      </c>
      <c r="LM19" s="1"/>
      <c r="LN19" s="1"/>
      <c r="LO19" s="1"/>
      <c r="LP19" s="1">
        <v>1</v>
      </c>
      <c r="LQ19" s="4"/>
      <c r="LR19" s="4"/>
      <c r="LS19" s="4">
        <v>1</v>
      </c>
      <c r="LT19" s="1"/>
      <c r="LU19" s="1"/>
      <c r="LV19" s="1">
        <v>1</v>
      </c>
      <c r="LW19" s="1"/>
      <c r="LX19" s="1">
        <v>1</v>
      </c>
      <c r="LY19" s="1"/>
      <c r="LZ19" s="1"/>
      <c r="MA19" s="1"/>
      <c r="MB19" s="1">
        <v>1</v>
      </c>
      <c r="MC19" s="1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1">
        <v>1</v>
      </c>
      <c r="MT19" s="1"/>
      <c r="MU19" s="1"/>
      <c r="MV19" s="1">
        <v>1</v>
      </c>
      <c r="MW19" s="1"/>
      <c r="MX19" s="1"/>
      <c r="MY19" s="1">
        <v>1</v>
      </c>
      <c r="MZ19" s="1"/>
      <c r="NA19" s="1"/>
      <c r="NB19" s="1"/>
      <c r="NC19" s="1">
        <v>1</v>
      </c>
      <c r="ND19" s="1"/>
      <c r="NE19" s="1">
        <v>1</v>
      </c>
      <c r="NF19" s="1"/>
      <c r="NG19" s="1"/>
      <c r="NH19" s="1"/>
      <c r="NI19" s="1">
        <v>1</v>
      </c>
      <c r="NJ19" s="1"/>
    </row>
    <row r="20" spans="1:374" ht="19.5" customHeight="1">
      <c r="A20" s="58">
        <v>8</v>
      </c>
      <c r="B20" s="185" t="s">
        <v>2623</v>
      </c>
      <c r="C20" s="31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9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/>
      <c r="DF20" s="23">
        <v>1</v>
      </c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9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9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9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9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</row>
    <row r="21" spans="1:374" ht="19.5" customHeight="1">
      <c r="A21" s="58">
        <v>9</v>
      </c>
      <c r="B21" s="185" t="s">
        <v>2625</v>
      </c>
      <c r="C21" s="167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9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/>
      <c r="DC21" s="4">
        <v>1</v>
      </c>
      <c r="DD21" s="4"/>
      <c r="DE21" s="4">
        <v>1</v>
      </c>
      <c r="DF21" s="23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9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9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9"/>
      <c r="IU21" s="4">
        <v>1</v>
      </c>
      <c r="IV21" s="4"/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9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</row>
    <row r="22" spans="1:374" ht="19.5" customHeight="1">
      <c r="A22" s="58">
        <v>10</v>
      </c>
      <c r="B22" s="185" t="s">
        <v>2626</v>
      </c>
      <c r="C22" s="168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9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23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9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9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9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/>
      <c r="LG22" s="4">
        <v>1</v>
      </c>
      <c r="LH22" s="9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/>
      <c r="MI22" s="4">
        <v>1</v>
      </c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</row>
    <row r="23" spans="1:374" ht="19.5" customHeight="1">
      <c r="A23" s="58">
        <v>11</v>
      </c>
      <c r="B23" s="185" t="s">
        <v>2628</v>
      </c>
      <c r="C23" s="168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9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23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9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9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9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/>
      <c r="KS23" s="4">
        <v>1</v>
      </c>
      <c r="KT23" s="4"/>
      <c r="KU23" s="4">
        <v>1</v>
      </c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9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/>
      <c r="NA23" s="4">
        <v>1</v>
      </c>
      <c r="NB23" s="4"/>
      <c r="NC23" s="4">
        <v>1</v>
      </c>
      <c r="ND23" s="4"/>
      <c r="NE23" s="4">
        <v>1</v>
      </c>
      <c r="NF23" s="4"/>
      <c r="NG23" s="4"/>
      <c r="NH23" s="4"/>
      <c r="NI23" s="4">
        <v>1</v>
      </c>
      <c r="NJ23" s="4"/>
    </row>
    <row r="24" spans="1:374" ht="19.5" customHeight="1">
      <c r="A24" s="58">
        <v>12</v>
      </c>
      <c r="B24" s="185" t="s">
        <v>2630</v>
      </c>
      <c r="C24" s="168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9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/>
      <c r="BJ24" s="4">
        <v>1</v>
      </c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23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9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9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/>
      <c r="IP24" s="4">
        <v>1</v>
      </c>
      <c r="IQ24" s="4"/>
      <c r="IR24" s="4"/>
      <c r="IS24" s="4">
        <v>1</v>
      </c>
      <c r="IT24" s="9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>
        <v>1</v>
      </c>
      <c r="JT24" s="4"/>
      <c r="JU24" s="4"/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/>
      <c r="LG24" s="4">
        <v>1</v>
      </c>
      <c r="LH24" s="9"/>
      <c r="LI24" s="4">
        <v>1</v>
      </c>
      <c r="LJ24" s="4"/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/>
      <c r="LV24" s="4">
        <v>1</v>
      </c>
      <c r="LW24" s="4"/>
      <c r="LX24" s="4">
        <v>1</v>
      </c>
      <c r="LY24" s="4"/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</row>
    <row r="25" spans="1:374" ht="19.5" customHeight="1">
      <c r="A25" s="58">
        <v>13</v>
      </c>
      <c r="B25" s="185" t="s">
        <v>2632</v>
      </c>
      <c r="C25" s="169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9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23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9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9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9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9"/>
      <c r="LI25" s="4"/>
      <c r="LJ25" s="4">
        <v>1</v>
      </c>
      <c r="LK25" s="4"/>
      <c r="LL25" s="4">
        <v>1</v>
      </c>
      <c r="LM25" s="4"/>
      <c r="LN25" s="4"/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</row>
    <row r="26" spans="1:374" ht="19.5" customHeight="1">
      <c r="A26" s="58">
        <v>14</v>
      </c>
      <c r="B26" s="185" t="s">
        <v>2633</v>
      </c>
      <c r="C26" s="169"/>
      <c r="D26" s="4">
        <v>1</v>
      </c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9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/>
      <c r="AL26" s="4">
        <v>1</v>
      </c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23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9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/>
      <c r="EP26" s="4">
        <v>1</v>
      </c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9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/>
      <c r="GU26" s="4">
        <v>1</v>
      </c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/>
      <c r="IS26" s="4">
        <v>1</v>
      </c>
      <c r="IT26" s="9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/>
      <c r="JI26" s="4">
        <v>1</v>
      </c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9"/>
      <c r="LI26" s="4"/>
      <c r="LJ26" s="4">
        <v>1</v>
      </c>
      <c r="LK26" s="4"/>
      <c r="LL26" s="4">
        <v>1</v>
      </c>
      <c r="LM26" s="4"/>
      <c r="LN26" s="4"/>
      <c r="LO26" s="4"/>
      <c r="LP26" s="4">
        <v>1</v>
      </c>
      <c r="LQ26" s="4"/>
      <c r="LR26" s="4">
        <v>1</v>
      </c>
      <c r="LS26" s="4"/>
      <c r="LT26" s="4"/>
      <c r="LU26" s="4"/>
      <c r="LV26" s="4"/>
      <c r="LW26" s="4">
        <v>1</v>
      </c>
      <c r="LX26" s="4"/>
      <c r="LY26" s="4">
        <v>1</v>
      </c>
      <c r="LZ26" s="4"/>
      <c r="MA26" s="4">
        <v>1</v>
      </c>
      <c r="MB26" s="4"/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</row>
    <row r="27" spans="1:374" ht="19.5" customHeight="1">
      <c r="A27" s="58">
        <v>15</v>
      </c>
      <c r="B27" s="185" t="s">
        <v>2634</v>
      </c>
      <c r="C27" s="168"/>
      <c r="D27" s="4">
        <v>1</v>
      </c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9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/>
      <c r="CZ27" s="4">
        <v>1</v>
      </c>
      <c r="DA27" s="4">
        <v>1</v>
      </c>
      <c r="DB27" s="4"/>
      <c r="DC27" s="4"/>
      <c r="DD27" s="4"/>
      <c r="DE27" s="4">
        <v>1</v>
      </c>
      <c r="DF27" s="23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9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9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9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9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>
        <v>1</v>
      </c>
      <c r="MQ27" s="4"/>
      <c r="MR27" s="4"/>
      <c r="MS27" s="4"/>
      <c r="MT27" s="4">
        <v>1</v>
      </c>
      <c r="MU27" s="4"/>
      <c r="MV27" s="4"/>
      <c r="MW27" s="4">
        <v>1</v>
      </c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</row>
    <row r="28" spans="1:374" ht="19.5" customHeight="1">
      <c r="A28" s="58">
        <v>16</v>
      </c>
      <c r="B28" s="185" t="s">
        <v>2635</v>
      </c>
      <c r="C28" s="170"/>
      <c r="D28" s="4">
        <v>1</v>
      </c>
      <c r="E28" s="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9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/>
      <c r="AO28" s="4">
        <v>1</v>
      </c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/>
      <c r="BP28" s="4">
        <v>1</v>
      </c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23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9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/>
      <c r="ES28" s="4">
        <v>1</v>
      </c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9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/>
      <c r="GX28" s="4">
        <v>1</v>
      </c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>
        <v>1</v>
      </c>
      <c r="IT28" s="9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/>
      <c r="JH28" s="4">
        <v>1</v>
      </c>
      <c r="JI28" s="4"/>
      <c r="JJ28" s="4"/>
      <c r="JK28" s="4"/>
      <c r="JL28" s="4">
        <v>1</v>
      </c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9"/>
      <c r="LI28" s="4"/>
      <c r="LJ28" s="4">
        <v>1</v>
      </c>
      <c r="LK28" s="4"/>
      <c r="LL28" s="4"/>
      <c r="LM28" s="4">
        <v>1</v>
      </c>
      <c r="LN28" s="4"/>
      <c r="LO28" s="4">
        <v>1</v>
      </c>
      <c r="LP28" s="4"/>
      <c r="LQ28" s="4"/>
      <c r="LR28" s="4">
        <v>1</v>
      </c>
      <c r="LS28" s="4"/>
      <c r="LT28" s="4"/>
      <c r="LU28" s="4"/>
      <c r="LV28" s="4">
        <v>1</v>
      </c>
      <c r="LW28" s="4"/>
      <c r="LX28" s="4"/>
      <c r="LY28" s="4"/>
      <c r="LZ28" s="4">
        <v>1</v>
      </c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>
        <v>1</v>
      </c>
      <c r="MQ28" s="4"/>
      <c r="MR28" s="4"/>
      <c r="MS28" s="4"/>
      <c r="MT28" s="4">
        <v>1</v>
      </c>
      <c r="MU28" s="4"/>
      <c r="MV28" s="4"/>
      <c r="MW28" s="4">
        <v>1</v>
      </c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</row>
    <row r="29" spans="1:374" ht="19.5" customHeight="1">
      <c r="A29" s="58">
        <v>17</v>
      </c>
      <c r="B29" s="185" t="s">
        <v>2636</v>
      </c>
      <c r="C29" s="15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9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/>
      <c r="BJ29" s="4">
        <v>1</v>
      </c>
      <c r="BK29" s="4">
        <v>1</v>
      </c>
      <c r="BL29" s="4"/>
      <c r="BM29" s="4"/>
      <c r="BN29" s="4"/>
      <c r="BO29" s="4"/>
      <c r="BP29" s="4">
        <v>1</v>
      </c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23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9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9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9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>
        <v>1</v>
      </c>
      <c r="LG29" s="4"/>
      <c r="LH29" s="9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/>
      <c r="MN29" s="4">
        <v>1</v>
      </c>
      <c r="MO29" s="4"/>
      <c r="MP29" s="4">
        <v>1</v>
      </c>
      <c r="MQ29" s="4"/>
      <c r="MR29" s="4"/>
      <c r="MS29" s="4"/>
      <c r="MT29" s="4">
        <v>1</v>
      </c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</row>
    <row r="30" spans="1:374" ht="19.5" customHeight="1">
      <c r="A30" s="113" t="s">
        <v>130</v>
      </c>
      <c r="B30" s="114"/>
      <c r="C30" s="50">
        <f>SUM(C13:C29)</f>
        <v>6</v>
      </c>
      <c r="D30" s="50">
        <f>SUM(D13:D29)</f>
        <v>11</v>
      </c>
      <c r="E30" s="50">
        <f>SUM(E13:E29)</f>
        <v>0</v>
      </c>
      <c r="F30" s="50">
        <f>SUM(F13:F29)</f>
        <v>9</v>
      </c>
      <c r="G30" s="50">
        <f>SUM(G13:G29)</f>
        <v>7</v>
      </c>
      <c r="H30" s="50">
        <f>SUM(H13:H29)</f>
        <v>1</v>
      </c>
      <c r="I30" s="50">
        <f>SUM(I13:I29)</f>
        <v>9</v>
      </c>
      <c r="J30" s="50">
        <f>SUM(J13:J29)</f>
        <v>8</v>
      </c>
      <c r="K30" s="50">
        <f>SUM(K13:K29)</f>
        <v>0</v>
      </c>
      <c r="L30" s="50">
        <f>SUM(L13:L29)</f>
        <v>10</v>
      </c>
      <c r="M30" s="50">
        <f>SUM(M13:M29)</f>
        <v>7</v>
      </c>
      <c r="N30" s="50">
        <f>SUM(N13:N29)</f>
        <v>0</v>
      </c>
      <c r="O30" s="50">
        <f>SUM(O13:O29)</f>
        <v>12</v>
      </c>
      <c r="P30" s="50">
        <f>SUM(P13:P29)</f>
        <v>5</v>
      </c>
      <c r="Q30" s="50">
        <f>SUM(Q13:Q29)</f>
        <v>0</v>
      </c>
      <c r="R30" s="50">
        <f>SUM(R13:R29)</f>
        <v>8</v>
      </c>
      <c r="S30" s="50">
        <f>SUM(S13:S29)</f>
        <v>9</v>
      </c>
      <c r="T30" s="50">
        <f>SUM(T13:T29)</f>
        <v>0</v>
      </c>
      <c r="U30" s="50">
        <f>SUM(U13:U29)</f>
        <v>2</v>
      </c>
      <c r="V30" s="50">
        <f>SUM(V13:V29)</f>
        <v>15</v>
      </c>
      <c r="W30" s="50">
        <f>SUM(W13:W29)</f>
        <v>0</v>
      </c>
      <c r="X30" s="50">
        <f>SUM(X13:X29)</f>
        <v>5</v>
      </c>
      <c r="Y30" s="50">
        <f>SUM(Y13:Y29)</f>
        <v>12</v>
      </c>
      <c r="Z30" s="50">
        <f>SUM(Z13:Z29)</f>
        <v>0</v>
      </c>
      <c r="AA30" s="50">
        <f>SUM(AA13:AA29)</f>
        <v>8</v>
      </c>
      <c r="AB30" s="50">
        <f>SUM(AB13:AB29)</f>
        <v>9</v>
      </c>
      <c r="AC30" s="50">
        <f>SUM(AC13:AC29)</f>
        <v>0</v>
      </c>
      <c r="AD30" s="50">
        <f>SUM(AD13:AD29)</f>
        <v>6</v>
      </c>
      <c r="AE30" s="50">
        <f>SUM(AE13:AE29)</f>
        <v>11</v>
      </c>
      <c r="AF30" s="50">
        <f>SUM(AF13:AF29)</f>
        <v>0</v>
      </c>
      <c r="AG30" s="50">
        <f>SUM(AG13:AG29)</f>
        <v>9</v>
      </c>
      <c r="AH30" s="50">
        <f>SUM(AH13:AH29)</f>
        <v>7</v>
      </c>
      <c r="AI30" s="50">
        <f>SUM(AI13:AI29)</f>
        <v>1</v>
      </c>
      <c r="AJ30" s="50">
        <f>SUM(AJ13:AJ29)</f>
        <v>4</v>
      </c>
      <c r="AK30" s="50">
        <f>SUM(AK13:AK29)</f>
        <v>12</v>
      </c>
      <c r="AL30" s="50">
        <f>SUM(AL13:AL29)</f>
        <v>1</v>
      </c>
      <c r="AM30" s="50">
        <f>SUM(AM13:AM29)</f>
        <v>8</v>
      </c>
      <c r="AN30" s="50">
        <f>SUM(AN13:AN29)</f>
        <v>8</v>
      </c>
      <c r="AO30" s="50">
        <f>SUM(AO13:AO29)</f>
        <v>1</v>
      </c>
      <c r="AP30" s="50">
        <f>SUM(AP13:AP29)</f>
        <v>7</v>
      </c>
      <c r="AQ30" s="50">
        <f>SUM(AQ13:AQ29)</f>
        <v>10</v>
      </c>
      <c r="AR30" s="50">
        <f>SUM(AR13:AR29)</f>
        <v>0</v>
      </c>
      <c r="AS30" s="50">
        <f>SUM(AS13:AS29)</f>
        <v>7</v>
      </c>
      <c r="AT30" s="50">
        <f>SUM(AT13:AT29)</f>
        <v>10</v>
      </c>
      <c r="AU30" s="50">
        <f>SUM(AU13:AU29)</f>
        <v>0</v>
      </c>
      <c r="AV30" s="50">
        <f>SUM(AV13:AV29)</f>
        <v>8</v>
      </c>
      <c r="AW30" s="50">
        <f>SUM(AW13:AW29)</f>
        <v>8</v>
      </c>
      <c r="AX30" s="50">
        <f>SUM(AX13:AX29)</f>
        <v>1</v>
      </c>
      <c r="AY30" s="50">
        <f>SUM(AY13:AY29)</f>
        <v>2</v>
      </c>
      <c r="AZ30" s="50">
        <f>SUM(AZ13:AZ29)</f>
        <v>15</v>
      </c>
      <c r="BA30" s="50">
        <f>SUM(BA13:BA29)</f>
        <v>0</v>
      </c>
      <c r="BB30" s="50">
        <f>SUM(BB13:BB29)</f>
        <v>5</v>
      </c>
      <c r="BC30" s="50">
        <f>SUM(BC13:BC29)</f>
        <v>11</v>
      </c>
      <c r="BD30" s="50">
        <f>SUM(BD13:BD29)</f>
        <v>1</v>
      </c>
      <c r="BE30" s="50">
        <f>SUM(BE13:BE29)</f>
        <v>6</v>
      </c>
      <c r="BF30" s="50">
        <f>SUM(BF13:BF29)</f>
        <v>11</v>
      </c>
      <c r="BG30" s="50">
        <f>SUM(BG13:BG29)</f>
        <v>0</v>
      </c>
      <c r="BH30" s="50">
        <f>SUM(BH13:BH29)</f>
        <v>3</v>
      </c>
      <c r="BI30" s="50">
        <f>SUM(BI13:BI29)</f>
        <v>12</v>
      </c>
      <c r="BJ30" s="50">
        <f>SUM(BJ13:BJ29)</f>
        <v>2</v>
      </c>
      <c r="BK30" s="50">
        <f>SUM(BK13:BK29)</f>
        <v>8</v>
      </c>
      <c r="BL30" s="50">
        <f>SUM(BL13:BL29)</f>
        <v>9</v>
      </c>
      <c r="BM30" s="50">
        <f>SUM(BM13:BM29)</f>
        <v>0</v>
      </c>
      <c r="BN30" s="50">
        <f>SUM(BN13:BN29)</f>
        <v>1</v>
      </c>
      <c r="BO30" s="50">
        <f>SUM(BO13:BO29)</f>
        <v>7</v>
      </c>
      <c r="BP30" s="50">
        <f>SUM(BP13:BP29)</f>
        <v>8</v>
      </c>
      <c r="BQ30" s="50">
        <f>SUM(BQ13:BQ29)</f>
        <v>10</v>
      </c>
      <c r="BR30" s="50">
        <f>SUM(BR13:BR29)</f>
        <v>6</v>
      </c>
      <c r="BS30" s="50">
        <f>SUM(BS13:BS29)</f>
        <v>1</v>
      </c>
      <c r="BT30" s="50">
        <f>SUM(BT13:BT29)</f>
        <v>14</v>
      </c>
      <c r="BU30" s="50">
        <f>SUM(BU13:BU29)</f>
        <v>2</v>
      </c>
      <c r="BV30" s="50">
        <f>SUM(BV13:BV29)</f>
        <v>1</v>
      </c>
      <c r="BW30" s="50">
        <f>SUM(BW13:BW29)</f>
        <v>7</v>
      </c>
      <c r="BX30" s="50">
        <f>SUM(BX13:BX29)</f>
        <v>10</v>
      </c>
      <c r="BY30" s="50">
        <f>SUM(BY13:BY29)</f>
        <v>0</v>
      </c>
      <c r="BZ30" s="50">
        <f>SUM(BZ13:BZ29)</f>
        <v>7</v>
      </c>
      <c r="CA30" s="50">
        <f>SUM(CA13:CA29)</f>
        <v>8</v>
      </c>
      <c r="CB30" s="50">
        <f>SUM(CB13:CB29)</f>
        <v>2</v>
      </c>
      <c r="CC30" s="50">
        <f>SUM(CC13:CC29)</f>
        <v>6</v>
      </c>
      <c r="CD30" s="50">
        <f>SUM(CD13:CD29)</f>
        <v>10</v>
      </c>
      <c r="CE30" s="50">
        <f>SUM(CE13:CE29)</f>
        <v>1</v>
      </c>
      <c r="CF30" s="50">
        <f>SUM(CF13:CF29)</f>
        <v>5</v>
      </c>
      <c r="CG30" s="50">
        <f>SUM(CG13:CG29)</f>
        <v>10</v>
      </c>
      <c r="CH30" s="50">
        <f>SUM(CH13:CH29)</f>
        <v>2</v>
      </c>
      <c r="CI30" s="50">
        <f>SUM(CI13:CI29)</f>
        <v>5</v>
      </c>
      <c r="CJ30" s="50">
        <f>SUM(CJ13:CJ29)</f>
        <v>12</v>
      </c>
      <c r="CK30" s="50">
        <f>SUM(CK13:CK29)</f>
        <v>0</v>
      </c>
      <c r="CL30" s="50">
        <f>SUM(CL13:CL29)</f>
        <v>6</v>
      </c>
      <c r="CM30" s="50">
        <f>SUM(CM13:CM29)</f>
        <v>11</v>
      </c>
      <c r="CN30" s="50">
        <f>SUM(CN13:CN29)</f>
        <v>0</v>
      </c>
      <c r="CO30" s="50">
        <f>SUM(CO13:CO29)</f>
        <v>7</v>
      </c>
      <c r="CP30" s="50">
        <f>SUM(CP13:CP29)</f>
        <v>10</v>
      </c>
      <c r="CQ30" s="50">
        <f>SUM(CQ13:CQ29)</f>
        <v>0</v>
      </c>
      <c r="CR30" s="50">
        <f>SUM(CR13:CR29)</f>
        <v>6</v>
      </c>
      <c r="CS30" s="50">
        <f>SUM(CS13:CS29)</f>
        <v>10</v>
      </c>
      <c r="CT30" s="50">
        <f>SUM(CT13:CT29)</f>
        <v>1</v>
      </c>
      <c r="CU30" s="50">
        <f>SUM(CU13:CU29)</f>
        <v>2</v>
      </c>
      <c r="CV30" s="50">
        <f>SUM(CV13:CV29)</f>
        <v>15</v>
      </c>
      <c r="CW30" s="50">
        <f>SUM(CW13:CW29)</f>
        <v>0</v>
      </c>
      <c r="CX30" s="50">
        <f>SUM(CX13:CX29)</f>
        <v>4</v>
      </c>
      <c r="CY30" s="50">
        <f>SUM(CY13:CY29)</f>
        <v>12</v>
      </c>
      <c r="CZ30" s="50">
        <f>SUM(CZ13:CZ29)</f>
        <v>1</v>
      </c>
      <c r="DA30" s="50">
        <f>SUM(DA13:DA29)</f>
        <v>8</v>
      </c>
      <c r="DB30" s="50">
        <f>SUM(DB13:DB29)</f>
        <v>8</v>
      </c>
      <c r="DC30" s="50">
        <f>SUM(DC13:DC29)</f>
        <v>1</v>
      </c>
      <c r="DD30" s="50">
        <f>SUM(DD13:DD29)</f>
        <v>7</v>
      </c>
      <c r="DE30" s="50">
        <f>SUM(DE13:DE29)</f>
        <v>9</v>
      </c>
      <c r="DF30" s="50">
        <f>SUM(DF13:DF29)</f>
        <v>1</v>
      </c>
      <c r="DG30" s="50">
        <f>SUM(DG13:DG29)</f>
        <v>6</v>
      </c>
      <c r="DH30" s="50">
        <f>SUM(DH13:DH29)</f>
        <v>11</v>
      </c>
      <c r="DI30" s="50">
        <f>SUM(DI13:DI29)</f>
        <v>0</v>
      </c>
      <c r="DJ30" s="50">
        <f>SUM(DJ13:DJ29)</f>
        <v>9</v>
      </c>
      <c r="DK30" s="50">
        <f>SUM(DK13:DK29)</f>
        <v>7</v>
      </c>
      <c r="DL30" s="50">
        <f>SUM(DL13:DL29)</f>
        <v>1</v>
      </c>
      <c r="DM30" s="50">
        <f>SUM(DM13:DM29)</f>
        <v>9</v>
      </c>
      <c r="DN30" s="50">
        <f>SUM(DN13:DN29)</f>
        <v>8</v>
      </c>
      <c r="DO30" s="50">
        <f>SUM(DO13:DO29)</f>
        <v>0</v>
      </c>
      <c r="DP30" s="50">
        <f>SUM(DP13:DP29)</f>
        <v>10</v>
      </c>
      <c r="DQ30" s="50">
        <f>SUM(DQ13:DQ29)</f>
        <v>7</v>
      </c>
      <c r="DR30" s="50">
        <f>SUM(DR13:DR29)</f>
        <v>0</v>
      </c>
      <c r="DS30" s="50">
        <f>SUM(DS13:DS29)</f>
        <v>12</v>
      </c>
      <c r="DT30" s="50">
        <f>SUM(DT13:DT29)</f>
        <v>5</v>
      </c>
      <c r="DU30" s="50">
        <f>SUM(DU13:DU29)</f>
        <v>0</v>
      </c>
      <c r="DV30" s="50">
        <f>SUM(DV13:DV29)</f>
        <v>8</v>
      </c>
      <c r="DW30" s="50">
        <f>SUM(DW13:DW29)</f>
        <v>9</v>
      </c>
      <c r="DX30" s="50">
        <f>SUM(DX13:DX29)</f>
        <v>0</v>
      </c>
      <c r="DY30" s="50">
        <f>SUM(DY13:DY29)</f>
        <v>2</v>
      </c>
      <c r="DZ30" s="50">
        <f>SUM(DZ13:DZ29)</f>
        <v>15</v>
      </c>
      <c r="EA30" s="50">
        <f>SUM(EA13:EA29)</f>
        <v>0</v>
      </c>
      <c r="EB30" s="50">
        <f>SUM(EB13:EB29)</f>
        <v>5</v>
      </c>
      <c r="EC30" s="50">
        <f>SUM(EC13:EC29)</f>
        <v>12</v>
      </c>
      <c r="ED30" s="50">
        <f>SUM(ED13:ED29)</f>
        <v>0</v>
      </c>
      <c r="EE30" s="50">
        <f>SUM(EE13:EE29)</f>
        <v>8</v>
      </c>
      <c r="EF30" s="50">
        <f>SUM(EF13:EF29)</f>
        <v>9</v>
      </c>
      <c r="EG30" s="50">
        <f>SUM(EG13:EG29)</f>
        <v>0</v>
      </c>
      <c r="EH30" s="50">
        <f>SUM(EH13:EH29)</f>
        <v>6</v>
      </c>
      <c r="EI30" s="50">
        <f>SUM(EI13:EI29)</f>
        <v>11</v>
      </c>
      <c r="EJ30" s="50">
        <f>SUM(EJ13:EJ29)</f>
        <v>0</v>
      </c>
      <c r="EK30" s="50">
        <f>SUM(EK13:EK29)</f>
        <v>9</v>
      </c>
      <c r="EL30" s="50">
        <f>SUM(EL13:EL29)</f>
        <v>7</v>
      </c>
      <c r="EM30" s="50">
        <f>SUM(EM13:EM29)</f>
        <v>1</v>
      </c>
      <c r="EN30" s="50">
        <f>SUM(EN13:EN29)</f>
        <v>4</v>
      </c>
      <c r="EO30" s="50">
        <f>SUM(EO13:EO29)</f>
        <v>12</v>
      </c>
      <c r="EP30" s="50">
        <f>SUM(EP13:EP29)</f>
        <v>1</v>
      </c>
      <c r="EQ30" s="50">
        <f>SUM(EQ13:EQ29)</f>
        <v>8</v>
      </c>
      <c r="ER30" s="50">
        <f>SUM(ER13:ER29)</f>
        <v>8</v>
      </c>
      <c r="ES30" s="50">
        <f>SUM(ES13:ES29)</f>
        <v>1</v>
      </c>
      <c r="ET30" s="50">
        <f>SUM(ET13:ET29)</f>
        <v>7</v>
      </c>
      <c r="EU30" s="50">
        <f>SUM(EU13:EU29)</f>
        <v>10</v>
      </c>
      <c r="EV30" s="50">
        <f>SUM(EV13:EV29)</f>
        <v>0</v>
      </c>
      <c r="EW30" s="50">
        <f>SUM(EW13:EW29)</f>
        <v>7</v>
      </c>
      <c r="EX30" s="50">
        <f>SUM(EX13:EX29)</f>
        <v>10</v>
      </c>
      <c r="EY30" s="50">
        <f>SUM(EY13:EY29)</f>
        <v>0</v>
      </c>
      <c r="EZ30" s="50">
        <f>SUM(EZ13:EZ29)</f>
        <v>8</v>
      </c>
      <c r="FA30" s="50">
        <f>SUM(FA13:FA29)</f>
        <v>8</v>
      </c>
      <c r="FB30" s="50">
        <f>SUM(FB13:FB29)</f>
        <v>1</v>
      </c>
      <c r="FC30" s="50">
        <f>SUM(FC13:FC29)</f>
        <v>2</v>
      </c>
      <c r="FD30" s="50">
        <f>SUM(FD13:FD29)</f>
        <v>15</v>
      </c>
      <c r="FE30" s="50">
        <f>SUM(FE13:FE29)</f>
        <v>0</v>
      </c>
      <c r="FF30" s="50">
        <f>SUM(FF13:FF29)</f>
        <v>5</v>
      </c>
      <c r="FG30" s="50">
        <f>SUM(FG13:FG29)</f>
        <v>11</v>
      </c>
      <c r="FH30" s="50">
        <f>SUM(FH13:FH29)</f>
        <v>1</v>
      </c>
      <c r="FI30" s="50">
        <f>SUM(FI13:FI29)</f>
        <v>6</v>
      </c>
      <c r="FJ30" s="50">
        <f>SUM(FJ13:FJ29)</f>
        <v>11</v>
      </c>
      <c r="FK30" s="50">
        <f>SUM(FK13:FK29)</f>
        <v>0</v>
      </c>
      <c r="FL30" s="50">
        <f>SUM(FL13:FL29)</f>
        <v>6</v>
      </c>
      <c r="FM30" s="50">
        <f>SUM(FM13:FM29)</f>
        <v>11</v>
      </c>
      <c r="FN30" s="50">
        <f>SUM(FN13:FN29)</f>
        <v>0</v>
      </c>
      <c r="FO30" s="50">
        <f>SUM(FO13:FO29)</f>
        <v>9</v>
      </c>
      <c r="FP30" s="50">
        <f>SUM(FP13:FP29)</f>
        <v>7</v>
      </c>
      <c r="FQ30" s="50">
        <f>SUM(FQ13:FQ29)</f>
        <v>1</v>
      </c>
      <c r="FR30" s="50">
        <f>SUM(FR13:FR29)</f>
        <v>9</v>
      </c>
      <c r="FS30" s="50">
        <f>SUM(FS13:FS29)</f>
        <v>8</v>
      </c>
      <c r="FT30" s="50">
        <f>SUM(FT13:FT29)</f>
        <v>0</v>
      </c>
      <c r="FU30" s="50">
        <f>SUM(FU13:FU29)</f>
        <v>10</v>
      </c>
      <c r="FV30" s="50">
        <f>SUM(FV13:FV29)</f>
        <v>7</v>
      </c>
      <c r="FW30" s="50">
        <f>SUM(FW13:FW29)</f>
        <v>0</v>
      </c>
      <c r="FX30" s="50">
        <f>SUM(FX13:FX29)</f>
        <v>12</v>
      </c>
      <c r="FY30" s="50">
        <f>SUM(FY13:FY29)</f>
        <v>5</v>
      </c>
      <c r="FZ30" s="50">
        <f>SUM(FZ13:FZ29)</f>
        <v>0</v>
      </c>
      <c r="GA30" s="50">
        <f>SUM(GA13:GA29)</f>
        <v>8</v>
      </c>
      <c r="GB30" s="50">
        <f>SUM(GB13:GB29)</f>
        <v>9</v>
      </c>
      <c r="GC30" s="50">
        <f>SUM(GC13:GC29)</f>
        <v>0</v>
      </c>
      <c r="GD30" s="50">
        <f>SUM(GD13:GD29)</f>
        <v>2</v>
      </c>
      <c r="GE30" s="50">
        <f>SUM(GE13:GE29)</f>
        <v>15</v>
      </c>
      <c r="GF30" s="50">
        <f>SUM(GF13:GF29)</f>
        <v>0</v>
      </c>
      <c r="GG30" s="50">
        <f>SUM(GG13:GG29)</f>
        <v>5</v>
      </c>
      <c r="GH30" s="50">
        <f>SUM(GH13:GH29)</f>
        <v>12</v>
      </c>
      <c r="GI30" s="50">
        <f>SUM(GI13:GI29)</f>
        <v>0</v>
      </c>
      <c r="GJ30" s="50">
        <f>SUM(GJ13:GJ29)</f>
        <v>8</v>
      </c>
      <c r="GK30" s="50">
        <f>SUM(GK13:GK29)</f>
        <v>9</v>
      </c>
      <c r="GL30" s="50">
        <f>SUM(GL13:GL29)</f>
        <v>0</v>
      </c>
      <c r="GM30" s="50">
        <f>SUM(GM13:GM29)</f>
        <v>6</v>
      </c>
      <c r="GN30" s="50">
        <f>SUM(GN13:GN29)</f>
        <v>11</v>
      </c>
      <c r="GO30" s="50">
        <f>SUM(GO13:GO29)</f>
        <v>0</v>
      </c>
      <c r="GP30" s="50">
        <f>SUM(GP13:GP29)</f>
        <v>9</v>
      </c>
      <c r="GQ30" s="50">
        <f>SUM(GQ13:GQ29)</f>
        <v>7</v>
      </c>
      <c r="GR30" s="50">
        <f>SUM(GR13:GR29)</f>
        <v>1</v>
      </c>
      <c r="GS30" s="50">
        <f>SUM(GS13:GS29)</f>
        <v>4</v>
      </c>
      <c r="GT30" s="50">
        <f>SUM(GT13:GT29)</f>
        <v>12</v>
      </c>
      <c r="GU30" s="50">
        <f>SUM(GU13:GU29)</f>
        <v>1</v>
      </c>
      <c r="GV30" s="50">
        <f>SUM(GV13:GV29)</f>
        <v>8</v>
      </c>
      <c r="GW30" s="50">
        <f>SUM(GW13:GW29)</f>
        <v>8</v>
      </c>
      <c r="GX30" s="50">
        <f>SUM(GX13:GX29)</f>
        <v>1</v>
      </c>
      <c r="GY30" s="50">
        <f>SUM(GY13:GY29)</f>
        <v>7</v>
      </c>
      <c r="GZ30" s="50">
        <f>SUM(GZ13:GZ29)</f>
        <v>10</v>
      </c>
      <c r="HA30" s="50">
        <f>SUM(HA13:HA29)</f>
        <v>0</v>
      </c>
      <c r="HB30" s="50">
        <f>SUM(HB13:HB29)</f>
        <v>7</v>
      </c>
      <c r="HC30" s="50">
        <f>SUM(HC13:HC29)</f>
        <v>10</v>
      </c>
      <c r="HD30" s="50">
        <f>SUM(HD13:HD29)</f>
        <v>0</v>
      </c>
      <c r="HE30" s="50">
        <f>SUM(HE13:HE29)</f>
        <v>8</v>
      </c>
      <c r="HF30" s="50">
        <f>SUM(HF13:HF29)</f>
        <v>8</v>
      </c>
      <c r="HG30" s="50">
        <f>SUM(HG13:HG29)</f>
        <v>1</v>
      </c>
      <c r="HH30" s="50">
        <f>SUM(HH13:HH29)</f>
        <v>2</v>
      </c>
      <c r="HI30" s="50">
        <f>SUM(HI13:HI29)</f>
        <v>15</v>
      </c>
      <c r="HJ30" s="50">
        <f>SUM(HJ13:HJ29)</f>
        <v>0</v>
      </c>
      <c r="HK30" s="50">
        <f>SUM(HK13:HK29)</f>
        <v>5</v>
      </c>
      <c r="HL30" s="50">
        <f>SUM(HL13:HL29)</f>
        <v>11</v>
      </c>
      <c r="HM30" s="50">
        <f>SUM(HM13:HM29)</f>
        <v>1</v>
      </c>
      <c r="HN30" s="50">
        <f>SUM(HN13:HN29)</f>
        <v>6</v>
      </c>
      <c r="HO30" s="50">
        <f>SUM(HO13:HO29)</f>
        <v>11</v>
      </c>
      <c r="HP30" s="50">
        <f>SUM(HP13:HP29)</f>
        <v>0</v>
      </c>
      <c r="HQ30" s="50">
        <f>SUM(HQ13:HQ29)</f>
        <v>5</v>
      </c>
      <c r="HR30" s="50">
        <f>SUM(HR13:HR29)</f>
        <v>11</v>
      </c>
      <c r="HS30" s="50">
        <f>SUM(HS13:HS29)</f>
        <v>1</v>
      </c>
      <c r="HT30" s="50">
        <f>SUM(HT13:HT29)</f>
        <v>2</v>
      </c>
      <c r="HU30" s="50">
        <f>SUM(HU13:HU29)</f>
        <v>15</v>
      </c>
      <c r="HV30" s="50">
        <f>SUM(HV13:HV29)</f>
        <v>0</v>
      </c>
      <c r="HW30" s="50">
        <f>SUM(HW13:HW29)</f>
        <v>5</v>
      </c>
      <c r="HX30" s="50">
        <f>SUM(HX13:HX29)</f>
        <v>11</v>
      </c>
      <c r="HY30" s="50">
        <f>SUM(HY13:HY29)</f>
        <v>1</v>
      </c>
      <c r="HZ30" s="50">
        <f>SUM(HZ13:HZ29)</f>
        <v>6</v>
      </c>
      <c r="IA30" s="50">
        <f>SUM(IA13:IA29)</f>
        <v>11</v>
      </c>
      <c r="IB30" s="50">
        <f>SUM(IB13:IB29)</f>
        <v>0</v>
      </c>
      <c r="IC30" s="50">
        <f>SUM(IC13:IC29)</f>
        <v>9</v>
      </c>
      <c r="ID30" s="50">
        <f>SUM(ID13:ID29)</f>
        <v>7</v>
      </c>
      <c r="IE30" s="50">
        <f>SUM(IE13:IE29)</f>
        <v>1</v>
      </c>
      <c r="IF30" s="50">
        <f>SUM(IF13:IF29)</f>
        <v>9</v>
      </c>
      <c r="IG30" s="50">
        <f>SUM(IG13:IG29)</f>
        <v>8</v>
      </c>
      <c r="IH30" s="50">
        <f>SUM(IH13:IH29)</f>
        <v>0</v>
      </c>
      <c r="II30" s="50">
        <f>SUM(II13:II29)</f>
        <v>10</v>
      </c>
      <c r="IJ30" s="50">
        <f>SUM(IJ13:IJ29)</f>
        <v>7</v>
      </c>
      <c r="IK30" s="50">
        <f>SUM(IK13:IK29)</f>
        <v>0</v>
      </c>
      <c r="IL30" s="50">
        <f>SUM(IL13:IL29)</f>
        <v>12</v>
      </c>
      <c r="IM30" s="50">
        <f>SUM(IM13:IM29)</f>
        <v>5</v>
      </c>
      <c r="IN30" s="50">
        <f>SUM(IN13:IN29)</f>
        <v>0</v>
      </c>
      <c r="IO30" s="50">
        <f>SUM(IO13:IO29)</f>
        <v>8</v>
      </c>
      <c r="IP30" s="50">
        <f>SUM(IP13:IP29)</f>
        <v>9</v>
      </c>
      <c r="IQ30" s="50">
        <f>SUM(IQ13:IQ29)</f>
        <v>0</v>
      </c>
      <c r="IR30" s="50">
        <f>SUM(IR13:IR29)</f>
        <v>2</v>
      </c>
      <c r="IS30" s="50">
        <f>SUM(IS13:IS29)</f>
        <v>15</v>
      </c>
      <c r="IT30" s="50">
        <f>SUM(IT13:IT29)</f>
        <v>0</v>
      </c>
      <c r="IU30" s="50">
        <f>SUM(IU13:IU29)</f>
        <v>5</v>
      </c>
      <c r="IV30" s="50">
        <f>SUM(IV13:IV29)</f>
        <v>12</v>
      </c>
      <c r="IW30" s="50">
        <f>SUM(IW13:IW29)</f>
        <v>0</v>
      </c>
      <c r="IX30" s="50">
        <f>SUM(IX13:IX29)</f>
        <v>8</v>
      </c>
      <c r="IY30" s="50">
        <f>SUM(IY13:IY29)</f>
        <v>9</v>
      </c>
      <c r="IZ30" s="50">
        <f>SUM(IZ13:IZ29)</f>
        <v>0</v>
      </c>
      <c r="JA30" s="50">
        <f>SUM(JA13:JA29)</f>
        <v>6</v>
      </c>
      <c r="JB30" s="50">
        <f>SUM(JB13:JB29)</f>
        <v>11</v>
      </c>
      <c r="JC30" s="50">
        <f>SUM(JC13:JC29)</f>
        <v>0</v>
      </c>
      <c r="JD30" s="50">
        <f>SUM(JD13:JD29)</f>
        <v>9</v>
      </c>
      <c r="JE30" s="50">
        <f>SUM(JE13:JE29)</f>
        <v>7</v>
      </c>
      <c r="JF30" s="50">
        <f>SUM(JF13:JF29)</f>
        <v>1</v>
      </c>
      <c r="JG30" s="50">
        <f>SUM(JG13:JG29)</f>
        <v>4</v>
      </c>
      <c r="JH30" s="50">
        <f>SUM(JH13:JH29)</f>
        <v>12</v>
      </c>
      <c r="JI30" s="50">
        <f>SUM(JI13:JI29)</f>
        <v>1</v>
      </c>
      <c r="JJ30" s="50">
        <f>SUM(JJ13:JJ29)</f>
        <v>8</v>
      </c>
      <c r="JK30" s="50">
        <f>SUM(JK13:JK29)</f>
        <v>8</v>
      </c>
      <c r="JL30" s="50">
        <f>SUM(JL13:JL29)</f>
        <v>1</v>
      </c>
      <c r="JM30" s="50">
        <f>SUM(JM13:JM29)</f>
        <v>7</v>
      </c>
      <c r="JN30" s="50">
        <f>SUM(JN13:JN29)</f>
        <v>10</v>
      </c>
      <c r="JO30" s="50">
        <f>SUM(JO13:JO29)</f>
        <v>0</v>
      </c>
      <c r="JP30" s="50">
        <f>SUM(JP13:JP29)</f>
        <v>7</v>
      </c>
      <c r="JQ30" s="50">
        <f>SUM(JQ13:JQ29)</f>
        <v>10</v>
      </c>
      <c r="JR30" s="50">
        <f>SUM(JR13:JR29)</f>
        <v>0</v>
      </c>
      <c r="JS30" s="50">
        <f>SUM(JS13:JS29)</f>
        <v>8</v>
      </c>
      <c r="JT30" s="50">
        <f>SUM(JT13:JT29)</f>
        <v>8</v>
      </c>
      <c r="JU30" s="50">
        <f>SUM(JU13:JU29)</f>
        <v>1</v>
      </c>
      <c r="JV30" s="50">
        <f>SUM(JV13:JV29)</f>
        <v>2</v>
      </c>
      <c r="JW30" s="50">
        <f>SUM(JW13:JW29)</f>
        <v>15</v>
      </c>
      <c r="JX30" s="50">
        <f>SUM(JX13:JX29)</f>
        <v>0</v>
      </c>
      <c r="JY30" s="50">
        <f>SUM(JY13:JY29)</f>
        <v>5</v>
      </c>
      <c r="JZ30" s="50">
        <f>SUM(JZ13:JZ29)</f>
        <v>11</v>
      </c>
      <c r="KA30" s="50">
        <f>SUM(KA13:KA29)</f>
        <v>1</v>
      </c>
      <c r="KB30" s="50">
        <f>SUM(KB13:KB29)</f>
        <v>6</v>
      </c>
      <c r="KC30" s="50">
        <f>SUM(KC13:KC29)</f>
        <v>11</v>
      </c>
      <c r="KD30" s="50">
        <f>SUM(KD13:KD29)</f>
        <v>0</v>
      </c>
      <c r="KE30" s="50">
        <f>SUM(KE13:KE29)</f>
        <v>8</v>
      </c>
      <c r="KF30" s="50">
        <f>SUM(KF13:KF29)</f>
        <v>9</v>
      </c>
      <c r="KG30" s="50">
        <f>SUM(KG13:KG29)</f>
        <v>0</v>
      </c>
      <c r="KH30" s="50">
        <f>SUM(KH13:KH29)</f>
        <v>5</v>
      </c>
      <c r="KI30" s="50">
        <f>SUM(KI13:KI29)</f>
        <v>11</v>
      </c>
      <c r="KJ30" s="50">
        <f>SUM(KJ13:KJ29)</f>
        <v>1</v>
      </c>
      <c r="KK30" s="50">
        <f>SUM(KK13:KK29)</f>
        <v>8</v>
      </c>
      <c r="KL30" s="50">
        <f>SUM(KL13:KL29)</f>
        <v>9</v>
      </c>
      <c r="KM30" s="50">
        <f>SUM(KM13:KM29)</f>
        <v>0</v>
      </c>
      <c r="KN30" s="50">
        <f>SUM(KN13:KN29)</f>
        <v>6</v>
      </c>
      <c r="KO30" s="50">
        <f>SUM(KO13:KO29)</f>
        <v>11</v>
      </c>
      <c r="KP30" s="50">
        <f>SUM(KP13:KP29)</f>
        <v>0</v>
      </c>
      <c r="KQ30" s="50">
        <f>SUM(KQ13:KQ29)</f>
        <v>9</v>
      </c>
      <c r="KR30" s="50">
        <f>SUM(KR13:KR29)</f>
        <v>7</v>
      </c>
      <c r="KS30" s="50">
        <f>SUM(KS13:KS29)</f>
        <v>1</v>
      </c>
      <c r="KT30" s="50">
        <f>SUM(KT13:KT29)</f>
        <v>9</v>
      </c>
      <c r="KU30" s="50">
        <f>SUM(KU13:KU29)</f>
        <v>8</v>
      </c>
      <c r="KV30" s="50">
        <f>SUM(KV13:KV29)</f>
        <v>0</v>
      </c>
      <c r="KW30" s="50">
        <f>SUM(KW13:KW29)</f>
        <v>10</v>
      </c>
      <c r="KX30" s="50">
        <f>SUM(KX13:KX29)</f>
        <v>7</v>
      </c>
      <c r="KY30" s="50">
        <f>SUM(KY13:KY29)</f>
        <v>0</v>
      </c>
      <c r="KZ30" s="50">
        <f>SUM(KZ13:KZ29)</f>
        <v>12</v>
      </c>
      <c r="LA30" s="50">
        <f>SUM(LA13:LA29)</f>
        <v>5</v>
      </c>
      <c r="LB30" s="50">
        <f>SUM(LB13:LB29)</f>
        <v>0</v>
      </c>
      <c r="LC30" s="50">
        <f>SUM(LC13:LC29)</f>
        <v>8</v>
      </c>
      <c r="LD30" s="50">
        <f>SUM(LD13:LD29)</f>
        <v>9</v>
      </c>
      <c r="LE30" s="50">
        <f>SUM(LE13:LE29)</f>
        <v>0</v>
      </c>
      <c r="LF30" s="50">
        <f>SUM(LF13:LF29)</f>
        <v>2</v>
      </c>
      <c r="LG30" s="50">
        <f>SUM(LG13:LG29)</f>
        <v>15</v>
      </c>
      <c r="LH30" s="50">
        <f>SUM(LH13:LH29)</f>
        <v>0</v>
      </c>
      <c r="LI30" s="50">
        <f>SUM(LI13:LI29)</f>
        <v>5</v>
      </c>
      <c r="LJ30" s="50">
        <f>SUM(LJ13:LJ29)</f>
        <v>12</v>
      </c>
      <c r="LK30" s="50">
        <f>SUM(LK13:LK29)</f>
        <v>0</v>
      </c>
      <c r="LL30" s="50">
        <f>SUM(LL13:LL29)</f>
        <v>8</v>
      </c>
      <c r="LM30" s="50">
        <f>SUM(LM13:LM29)</f>
        <v>9</v>
      </c>
      <c r="LN30" s="50">
        <f>SUM(LN13:LN29)</f>
        <v>0</v>
      </c>
      <c r="LO30" s="50">
        <f>SUM(LO13:LO29)</f>
        <v>6</v>
      </c>
      <c r="LP30" s="50">
        <f>SUM(LP13:LP29)</f>
        <v>11</v>
      </c>
      <c r="LQ30" s="50">
        <f>SUM(LQ13:LQ29)</f>
        <v>0</v>
      </c>
      <c r="LR30" s="50">
        <f>SUM(LR13:LR29)</f>
        <v>9</v>
      </c>
      <c r="LS30" s="50">
        <f>SUM(LS13:LS29)</f>
        <v>7</v>
      </c>
      <c r="LT30" s="50">
        <f>SUM(LT13:LT29)</f>
        <v>1</v>
      </c>
      <c r="LU30" s="50">
        <f>SUM(LU13:LU29)</f>
        <v>4</v>
      </c>
      <c r="LV30" s="50">
        <f>SUM(LV13:LV29)</f>
        <v>12</v>
      </c>
      <c r="LW30" s="50">
        <f>SUM(LW13:LW29)</f>
        <v>1</v>
      </c>
      <c r="LX30" s="50">
        <f>SUM(LX13:LX29)</f>
        <v>8</v>
      </c>
      <c r="LY30" s="50">
        <f>SUM(LY13:LY29)</f>
        <v>8</v>
      </c>
      <c r="LZ30" s="50">
        <f>SUM(LZ13:LZ29)</f>
        <v>1</v>
      </c>
      <c r="MA30" s="50">
        <f>SUM(MA13:MA29)</f>
        <v>7</v>
      </c>
      <c r="MB30" s="50">
        <f>SUM(MB13:MB29)</f>
        <v>10</v>
      </c>
      <c r="MC30" s="50">
        <f>SUM(MC13:MC29)</f>
        <v>0</v>
      </c>
      <c r="MD30" s="50">
        <f>SUM(MD13:MD29)</f>
        <v>7</v>
      </c>
      <c r="ME30" s="50">
        <f>SUM(ME13:ME29)</f>
        <v>10</v>
      </c>
      <c r="MF30" s="50">
        <f>SUM(MF13:MF29)</f>
        <v>0</v>
      </c>
      <c r="MG30" s="50">
        <f>SUM(MG13:MG29)</f>
        <v>8</v>
      </c>
      <c r="MH30" s="50">
        <f>SUM(MH13:MH29)</f>
        <v>8</v>
      </c>
      <c r="MI30" s="50">
        <f>SUM(MI13:MI29)</f>
        <v>1</v>
      </c>
      <c r="MJ30" s="50">
        <f>SUM(MJ13:MJ29)</f>
        <v>2</v>
      </c>
      <c r="MK30" s="50">
        <f>SUM(MK13:MK29)</f>
        <v>15</v>
      </c>
      <c r="ML30" s="50">
        <f>SUM(ML13:ML29)</f>
        <v>0</v>
      </c>
      <c r="MM30" s="50">
        <f>SUM(MM13:MM29)</f>
        <v>5</v>
      </c>
      <c r="MN30" s="50">
        <f>SUM(MN13:MN29)</f>
        <v>11</v>
      </c>
      <c r="MO30" s="50">
        <f>SUM(MO13:MO29)</f>
        <v>1</v>
      </c>
      <c r="MP30" s="50">
        <f>SUM(MP13:MP29)</f>
        <v>6</v>
      </c>
      <c r="MQ30" s="50">
        <f>SUM(MQ13:MQ29)</f>
        <v>11</v>
      </c>
      <c r="MR30" s="50">
        <f>SUM(MR13:MR29)</f>
        <v>0</v>
      </c>
      <c r="MS30" s="50">
        <f>SUM(MS13:MS29)</f>
        <v>8</v>
      </c>
      <c r="MT30" s="50">
        <f>SUM(MT13:MT29)</f>
        <v>9</v>
      </c>
      <c r="MU30" s="50">
        <f>SUM(MU13:MU29)</f>
        <v>0</v>
      </c>
      <c r="MV30" s="50">
        <f>SUM(MV13:MV29)</f>
        <v>6</v>
      </c>
      <c r="MW30" s="50">
        <f>SUM(MW13:MW29)</f>
        <v>11</v>
      </c>
      <c r="MX30" s="50">
        <f>SUM(MX13:MX29)</f>
        <v>0</v>
      </c>
      <c r="MY30" s="50">
        <f>SUM(MY13:MY29)</f>
        <v>9</v>
      </c>
      <c r="MZ30" s="50">
        <f>SUM(MZ13:MZ29)</f>
        <v>7</v>
      </c>
      <c r="NA30" s="50">
        <f>SUM(NA13:NA29)</f>
        <v>1</v>
      </c>
      <c r="NB30" s="50">
        <f>SUM(NB13:NB29)</f>
        <v>9</v>
      </c>
      <c r="NC30" s="50">
        <f>SUM(NC13:NC29)</f>
        <v>8</v>
      </c>
      <c r="ND30" s="50">
        <f>SUM(ND13:ND29)</f>
        <v>0</v>
      </c>
      <c r="NE30" s="50">
        <f>SUM(NE13:NE29)</f>
        <v>10</v>
      </c>
      <c r="NF30" s="50">
        <f>SUM(NF13:NF29)</f>
        <v>7</v>
      </c>
      <c r="NG30" s="50">
        <f>SUM(NG13:NG29)</f>
        <v>0</v>
      </c>
      <c r="NH30" s="50">
        <f>SUM(NH13:NH29)</f>
        <v>12</v>
      </c>
      <c r="NI30" s="50">
        <f>SUM(NI13:NI29)</f>
        <v>5</v>
      </c>
      <c r="NJ30" s="50">
        <f>SUM(NJ13:NJ29)</f>
        <v>0</v>
      </c>
    </row>
    <row r="31" spans="1:374" ht="19.5" customHeight="1">
      <c r="A31" s="115" t="s">
        <v>2520</v>
      </c>
      <c r="B31" s="116"/>
      <c r="C31" s="10">
        <f>C30/17%</f>
        <v>35.294117647058819</v>
      </c>
      <c r="D31" s="10">
        <f t="shared" ref="D31:BO31" si="0">D30/17%</f>
        <v>64.705882352941174</v>
      </c>
      <c r="E31" s="10">
        <f t="shared" si="0"/>
        <v>0</v>
      </c>
      <c r="F31" s="10">
        <f t="shared" si="0"/>
        <v>52.941176470588232</v>
      </c>
      <c r="G31" s="10">
        <f t="shared" si="0"/>
        <v>41.17647058823529</v>
      </c>
      <c r="H31" s="10">
        <f t="shared" si="0"/>
        <v>5.8823529411764701</v>
      </c>
      <c r="I31" s="10">
        <f t="shared" si="0"/>
        <v>52.941176470588232</v>
      </c>
      <c r="J31" s="10">
        <f t="shared" si="0"/>
        <v>47.058823529411761</v>
      </c>
      <c r="K31" s="10">
        <f t="shared" si="0"/>
        <v>0</v>
      </c>
      <c r="L31" s="10">
        <f t="shared" si="0"/>
        <v>58.823529411764703</v>
      </c>
      <c r="M31" s="10">
        <f t="shared" si="0"/>
        <v>41.17647058823529</v>
      </c>
      <c r="N31" s="10">
        <f t="shared" si="0"/>
        <v>0</v>
      </c>
      <c r="O31" s="10">
        <f t="shared" si="0"/>
        <v>70.588235294117638</v>
      </c>
      <c r="P31" s="10">
        <f t="shared" si="0"/>
        <v>29.411764705882351</v>
      </c>
      <c r="Q31" s="10">
        <f t="shared" si="0"/>
        <v>0</v>
      </c>
      <c r="R31" s="10">
        <f t="shared" si="0"/>
        <v>47.058823529411761</v>
      </c>
      <c r="S31" s="10">
        <f t="shared" si="0"/>
        <v>52.941176470588232</v>
      </c>
      <c r="T31" s="10">
        <f t="shared" si="0"/>
        <v>0</v>
      </c>
      <c r="U31" s="10">
        <f t="shared" si="0"/>
        <v>11.76470588235294</v>
      </c>
      <c r="V31" s="10">
        <f t="shared" si="0"/>
        <v>88.235294117647058</v>
      </c>
      <c r="W31" s="10">
        <f t="shared" si="0"/>
        <v>0</v>
      </c>
      <c r="X31" s="10">
        <f t="shared" si="0"/>
        <v>29.411764705882351</v>
      </c>
      <c r="Y31" s="10">
        <f t="shared" si="0"/>
        <v>70.588235294117638</v>
      </c>
      <c r="Z31" s="10">
        <f t="shared" si="0"/>
        <v>0</v>
      </c>
      <c r="AA31" s="10">
        <f t="shared" si="0"/>
        <v>47.058823529411761</v>
      </c>
      <c r="AB31" s="10">
        <f t="shared" si="0"/>
        <v>52.941176470588232</v>
      </c>
      <c r="AC31" s="10">
        <f t="shared" si="0"/>
        <v>0</v>
      </c>
      <c r="AD31" s="10">
        <f t="shared" si="0"/>
        <v>35.294117647058819</v>
      </c>
      <c r="AE31" s="10">
        <f t="shared" si="0"/>
        <v>64.705882352941174</v>
      </c>
      <c r="AF31" s="10">
        <f t="shared" si="0"/>
        <v>0</v>
      </c>
      <c r="AG31" s="10">
        <f t="shared" si="0"/>
        <v>52.941176470588232</v>
      </c>
      <c r="AH31" s="10">
        <f t="shared" si="0"/>
        <v>41.17647058823529</v>
      </c>
      <c r="AI31" s="10">
        <f t="shared" si="0"/>
        <v>5.8823529411764701</v>
      </c>
      <c r="AJ31" s="10">
        <f t="shared" si="0"/>
        <v>23.52941176470588</v>
      </c>
      <c r="AK31" s="10">
        <f t="shared" si="0"/>
        <v>70.588235294117638</v>
      </c>
      <c r="AL31" s="10">
        <f t="shared" si="0"/>
        <v>5.8823529411764701</v>
      </c>
      <c r="AM31" s="10">
        <f t="shared" si="0"/>
        <v>47.058823529411761</v>
      </c>
      <c r="AN31" s="10">
        <f t="shared" si="0"/>
        <v>47.058823529411761</v>
      </c>
      <c r="AO31" s="10">
        <f t="shared" si="0"/>
        <v>5.8823529411764701</v>
      </c>
      <c r="AP31" s="10">
        <f t="shared" si="0"/>
        <v>41.17647058823529</v>
      </c>
      <c r="AQ31" s="10">
        <f t="shared" si="0"/>
        <v>58.823529411764703</v>
      </c>
      <c r="AR31" s="10">
        <f t="shared" si="0"/>
        <v>0</v>
      </c>
      <c r="AS31" s="10">
        <f t="shared" si="0"/>
        <v>41.17647058823529</v>
      </c>
      <c r="AT31" s="10">
        <f t="shared" si="0"/>
        <v>58.823529411764703</v>
      </c>
      <c r="AU31" s="10">
        <f t="shared" si="0"/>
        <v>0</v>
      </c>
      <c r="AV31" s="10">
        <f t="shared" si="0"/>
        <v>47.058823529411761</v>
      </c>
      <c r="AW31" s="10">
        <f t="shared" si="0"/>
        <v>47.058823529411761</v>
      </c>
      <c r="AX31" s="10">
        <f t="shared" si="0"/>
        <v>5.8823529411764701</v>
      </c>
      <c r="AY31" s="10">
        <f t="shared" si="0"/>
        <v>11.76470588235294</v>
      </c>
      <c r="AZ31" s="10">
        <f t="shared" si="0"/>
        <v>88.235294117647058</v>
      </c>
      <c r="BA31" s="10">
        <f t="shared" si="0"/>
        <v>0</v>
      </c>
      <c r="BB31" s="10">
        <f t="shared" si="0"/>
        <v>29.411764705882351</v>
      </c>
      <c r="BC31" s="10">
        <f t="shared" si="0"/>
        <v>64.705882352941174</v>
      </c>
      <c r="BD31" s="10">
        <f t="shared" si="0"/>
        <v>5.8823529411764701</v>
      </c>
      <c r="BE31" s="10">
        <f t="shared" si="0"/>
        <v>35.294117647058819</v>
      </c>
      <c r="BF31" s="10">
        <f t="shared" si="0"/>
        <v>64.705882352941174</v>
      </c>
      <c r="BG31" s="10">
        <f t="shared" si="0"/>
        <v>0</v>
      </c>
      <c r="BH31" s="10">
        <f t="shared" si="0"/>
        <v>17.647058823529409</v>
      </c>
      <c r="BI31" s="10">
        <f t="shared" si="0"/>
        <v>70.588235294117638</v>
      </c>
      <c r="BJ31" s="10">
        <f t="shared" si="0"/>
        <v>11.76470588235294</v>
      </c>
      <c r="BK31" s="10">
        <f t="shared" si="0"/>
        <v>47.058823529411761</v>
      </c>
      <c r="BL31" s="10">
        <f t="shared" si="0"/>
        <v>52.941176470588232</v>
      </c>
      <c r="BM31" s="10">
        <f t="shared" si="0"/>
        <v>0</v>
      </c>
      <c r="BN31" s="10">
        <f t="shared" si="0"/>
        <v>5.8823529411764701</v>
      </c>
      <c r="BO31" s="10">
        <f t="shared" si="0"/>
        <v>41.17647058823529</v>
      </c>
      <c r="BP31" s="10">
        <f t="shared" ref="BP31:EA31" si="1">BP30/17%</f>
        <v>47.058823529411761</v>
      </c>
      <c r="BQ31" s="10">
        <f t="shared" si="1"/>
        <v>58.823529411764703</v>
      </c>
      <c r="BR31" s="10">
        <f t="shared" si="1"/>
        <v>35.294117647058819</v>
      </c>
      <c r="BS31" s="10">
        <f t="shared" si="1"/>
        <v>5.8823529411764701</v>
      </c>
      <c r="BT31" s="10">
        <f t="shared" si="1"/>
        <v>82.35294117647058</v>
      </c>
      <c r="BU31" s="10">
        <f t="shared" si="1"/>
        <v>11.76470588235294</v>
      </c>
      <c r="BV31" s="10">
        <f t="shared" si="1"/>
        <v>5.8823529411764701</v>
      </c>
      <c r="BW31" s="10">
        <f t="shared" si="1"/>
        <v>41.17647058823529</v>
      </c>
      <c r="BX31" s="10">
        <f t="shared" si="1"/>
        <v>58.823529411764703</v>
      </c>
      <c r="BY31" s="10">
        <f t="shared" si="1"/>
        <v>0</v>
      </c>
      <c r="BZ31" s="10">
        <f t="shared" si="1"/>
        <v>41.17647058823529</v>
      </c>
      <c r="CA31" s="10">
        <f t="shared" si="1"/>
        <v>47.058823529411761</v>
      </c>
      <c r="CB31" s="10">
        <f t="shared" si="1"/>
        <v>11.76470588235294</v>
      </c>
      <c r="CC31" s="10">
        <f t="shared" si="1"/>
        <v>35.294117647058819</v>
      </c>
      <c r="CD31" s="10">
        <f t="shared" si="1"/>
        <v>58.823529411764703</v>
      </c>
      <c r="CE31" s="10">
        <f t="shared" si="1"/>
        <v>5.8823529411764701</v>
      </c>
      <c r="CF31" s="10">
        <f t="shared" si="1"/>
        <v>29.411764705882351</v>
      </c>
      <c r="CG31" s="10">
        <f t="shared" si="1"/>
        <v>58.823529411764703</v>
      </c>
      <c r="CH31" s="10">
        <f t="shared" si="1"/>
        <v>11.76470588235294</v>
      </c>
      <c r="CI31" s="10">
        <f t="shared" si="1"/>
        <v>29.411764705882351</v>
      </c>
      <c r="CJ31" s="10">
        <f t="shared" si="1"/>
        <v>70.588235294117638</v>
      </c>
      <c r="CK31" s="10">
        <f t="shared" si="1"/>
        <v>0</v>
      </c>
      <c r="CL31" s="10">
        <f t="shared" si="1"/>
        <v>35.294117647058819</v>
      </c>
      <c r="CM31" s="10">
        <f t="shared" si="1"/>
        <v>64.705882352941174</v>
      </c>
      <c r="CN31" s="10">
        <f t="shared" si="1"/>
        <v>0</v>
      </c>
      <c r="CO31" s="10">
        <f t="shared" si="1"/>
        <v>41.17647058823529</v>
      </c>
      <c r="CP31" s="10">
        <f t="shared" si="1"/>
        <v>58.823529411764703</v>
      </c>
      <c r="CQ31" s="10">
        <f t="shared" si="1"/>
        <v>0</v>
      </c>
      <c r="CR31" s="10">
        <f t="shared" si="1"/>
        <v>35.294117647058819</v>
      </c>
      <c r="CS31" s="10">
        <f t="shared" si="1"/>
        <v>58.823529411764703</v>
      </c>
      <c r="CT31" s="10">
        <f t="shared" si="1"/>
        <v>5.8823529411764701</v>
      </c>
      <c r="CU31" s="10">
        <f t="shared" si="1"/>
        <v>11.76470588235294</v>
      </c>
      <c r="CV31" s="10">
        <f t="shared" si="1"/>
        <v>88.235294117647058</v>
      </c>
      <c r="CW31" s="10">
        <f t="shared" si="1"/>
        <v>0</v>
      </c>
      <c r="CX31" s="10">
        <f t="shared" si="1"/>
        <v>23.52941176470588</v>
      </c>
      <c r="CY31" s="10">
        <f t="shared" si="1"/>
        <v>70.588235294117638</v>
      </c>
      <c r="CZ31" s="10">
        <f t="shared" si="1"/>
        <v>5.8823529411764701</v>
      </c>
      <c r="DA31" s="10">
        <f t="shared" si="1"/>
        <v>47.058823529411761</v>
      </c>
      <c r="DB31" s="10">
        <f t="shared" si="1"/>
        <v>47.058823529411761</v>
      </c>
      <c r="DC31" s="10">
        <f t="shared" si="1"/>
        <v>5.8823529411764701</v>
      </c>
      <c r="DD31" s="10">
        <f t="shared" si="1"/>
        <v>41.17647058823529</v>
      </c>
      <c r="DE31" s="10">
        <f t="shared" si="1"/>
        <v>52.941176470588232</v>
      </c>
      <c r="DF31" s="10">
        <f t="shared" si="1"/>
        <v>5.8823529411764701</v>
      </c>
      <c r="DG31" s="10">
        <f t="shared" si="1"/>
        <v>35.294117647058819</v>
      </c>
      <c r="DH31" s="10">
        <f t="shared" si="1"/>
        <v>64.705882352941174</v>
      </c>
      <c r="DI31" s="10">
        <f t="shared" si="1"/>
        <v>0</v>
      </c>
      <c r="DJ31" s="10">
        <f t="shared" si="1"/>
        <v>52.941176470588232</v>
      </c>
      <c r="DK31" s="10">
        <f t="shared" si="1"/>
        <v>41.17647058823529</v>
      </c>
      <c r="DL31" s="10">
        <f t="shared" si="1"/>
        <v>5.8823529411764701</v>
      </c>
      <c r="DM31" s="10">
        <f t="shared" si="1"/>
        <v>52.941176470588232</v>
      </c>
      <c r="DN31" s="10">
        <f t="shared" si="1"/>
        <v>47.058823529411761</v>
      </c>
      <c r="DO31" s="10">
        <f t="shared" si="1"/>
        <v>0</v>
      </c>
      <c r="DP31" s="10">
        <f t="shared" si="1"/>
        <v>58.823529411764703</v>
      </c>
      <c r="DQ31" s="10">
        <f t="shared" si="1"/>
        <v>41.17647058823529</v>
      </c>
      <c r="DR31" s="10">
        <f t="shared" si="1"/>
        <v>0</v>
      </c>
      <c r="DS31" s="10">
        <f t="shared" si="1"/>
        <v>70.588235294117638</v>
      </c>
      <c r="DT31" s="10">
        <f t="shared" si="1"/>
        <v>29.411764705882351</v>
      </c>
      <c r="DU31" s="10">
        <f t="shared" si="1"/>
        <v>0</v>
      </c>
      <c r="DV31" s="10">
        <f t="shared" si="1"/>
        <v>47.058823529411761</v>
      </c>
      <c r="DW31" s="10">
        <f t="shared" si="1"/>
        <v>52.941176470588232</v>
      </c>
      <c r="DX31" s="10">
        <f t="shared" si="1"/>
        <v>0</v>
      </c>
      <c r="DY31" s="10">
        <f t="shared" si="1"/>
        <v>11.76470588235294</v>
      </c>
      <c r="DZ31" s="10">
        <f t="shared" si="1"/>
        <v>88.235294117647058</v>
      </c>
      <c r="EA31" s="10">
        <f t="shared" si="1"/>
        <v>0</v>
      </c>
      <c r="EB31" s="10">
        <f t="shared" ref="EB31:GM31" si="2">EB30/17%</f>
        <v>29.411764705882351</v>
      </c>
      <c r="EC31" s="10">
        <f t="shared" si="2"/>
        <v>70.588235294117638</v>
      </c>
      <c r="ED31" s="10">
        <f t="shared" si="2"/>
        <v>0</v>
      </c>
      <c r="EE31" s="10">
        <f t="shared" si="2"/>
        <v>47.058823529411761</v>
      </c>
      <c r="EF31" s="10">
        <f t="shared" si="2"/>
        <v>52.941176470588232</v>
      </c>
      <c r="EG31" s="10">
        <f t="shared" si="2"/>
        <v>0</v>
      </c>
      <c r="EH31" s="10">
        <f t="shared" si="2"/>
        <v>35.294117647058819</v>
      </c>
      <c r="EI31" s="10">
        <f t="shared" si="2"/>
        <v>64.705882352941174</v>
      </c>
      <c r="EJ31" s="10">
        <f t="shared" si="2"/>
        <v>0</v>
      </c>
      <c r="EK31" s="10">
        <f t="shared" si="2"/>
        <v>52.941176470588232</v>
      </c>
      <c r="EL31" s="10">
        <f t="shared" si="2"/>
        <v>41.17647058823529</v>
      </c>
      <c r="EM31" s="10">
        <f t="shared" si="2"/>
        <v>5.8823529411764701</v>
      </c>
      <c r="EN31" s="10">
        <f t="shared" si="2"/>
        <v>23.52941176470588</v>
      </c>
      <c r="EO31" s="10">
        <f t="shared" si="2"/>
        <v>70.588235294117638</v>
      </c>
      <c r="EP31" s="10">
        <f t="shared" si="2"/>
        <v>5.8823529411764701</v>
      </c>
      <c r="EQ31" s="10">
        <f t="shared" si="2"/>
        <v>47.058823529411761</v>
      </c>
      <c r="ER31" s="10">
        <f t="shared" si="2"/>
        <v>47.058823529411761</v>
      </c>
      <c r="ES31" s="10">
        <f t="shared" si="2"/>
        <v>5.8823529411764701</v>
      </c>
      <c r="ET31" s="10">
        <f t="shared" si="2"/>
        <v>41.17647058823529</v>
      </c>
      <c r="EU31" s="10">
        <f t="shared" si="2"/>
        <v>58.823529411764703</v>
      </c>
      <c r="EV31" s="10">
        <f t="shared" si="2"/>
        <v>0</v>
      </c>
      <c r="EW31" s="10">
        <f t="shared" si="2"/>
        <v>41.17647058823529</v>
      </c>
      <c r="EX31" s="10">
        <f t="shared" si="2"/>
        <v>58.823529411764703</v>
      </c>
      <c r="EY31" s="10">
        <f t="shared" si="2"/>
        <v>0</v>
      </c>
      <c r="EZ31" s="10">
        <f t="shared" si="2"/>
        <v>47.058823529411761</v>
      </c>
      <c r="FA31" s="10">
        <f t="shared" si="2"/>
        <v>47.058823529411761</v>
      </c>
      <c r="FB31" s="10">
        <f t="shared" si="2"/>
        <v>5.8823529411764701</v>
      </c>
      <c r="FC31" s="10">
        <f t="shared" si="2"/>
        <v>11.76470588235294</v>
      </c>
      <c r="FD31" s="10">
        <f t="shared" si="2"/>
        <v>88.235294117647058</v>
      </c>
      <c r="FE31" s="10">
        <f t="shared" si="2"/>
        <v>0</v>
      </c>
      <c r="FF31" s="10">
        <f t="shared" si="2"/>
        <v>29.411764705882351</v>
      </c>
      <c r="FG31" s="10">
        <f t="shared" si="2"/>
        <v>64.705882352941174</v>
      </c>
      <c r="FH31" s="10">
        <f t="shared" si="2"/>
        <v>5.8823529411764701</v>
      </c>
      <c r="FI31" s="10">
        <f t="shared" si="2"/>
        <v>35.294117647058819</v>
      </c>
      <c r="FJ31" s="10">
        <f t="shared" si="2"/>
        <v>64.705882352941174</v>
      </c>
      <c r="FK31" s="10">
        <f t="shared" si="2"/>
        <v>0</v>
      </c>
      <c r="FL31" s="10">
        <f t="shared" si="2"/>
        <v>35.294117647058819</v>
      </c>
      <c r="FM31" s="10">
        <f t="shared" si="2"/>
        <v>64.705882352941174</v>
      </c>
      <c r="FN31" s="10">
        <f t="shared" si="2"/>
        <v>0</v>
      </c>
      <c r="FO31" s="10">
        <f t="shared" si="2"/>
        <v>52.941176470588232</v>
      </c>
      <c r="FP31" s="10">
        <f t="shared" si="2"/>
        <v>41.17647058823529</v>
      </c>
      <c r="FQ31" s="10">
        <f t="shared" si="2"/>
        <v>5.8823529411764701</v>
      </c>
      <c r="FR31" s="10">
        <f t="shared" si="2"/>
        <v>52.941176470588232</v>
      </c>
      <c r="FS31" s="10">
        <f t="shared" si="2"/>
        <v>47.058823529411761</v>
      </c>
      <c r="FT31" s="10">
        <f t="shared" si="2"/>
        <v>0</v>
      </c>
      <c r="FU31" s="10">
        <f t="shared" si="2"/>
        <v>58.823529411764703</v>
      </c>
      <c r="FV31" s="10">
        <f t="shared" si="2"/>
        <v>41.17647058823529</v>
      </c>
      <c r="FW31" s="10">
        <f t="shared" si="2"/>
        <v>0</v>
      </c>
      <c r="FX31" s="10">
        <f t="shared" si="2"/>
        <v>70.588235294117638</v>
      </c>
      <c r="FY31" s="10">
        <f t="shared" si="2"/>
        <v>29.411764705882351</v>
      </c>
      <c r="FZ31" s="10">
        <f t="shared" si="2"/>
        <v>0</v>
      </c>
      <c r="GA31" s="10">
        <f t="shared" si="2"/>
        <v>47.058823529411761</v>
      </c>
      <c r="GB31" s="10">
        <f t="shared" si="2"/>
        <v>52.941176470588232</v>
      </c>
      <c r="GC31" s="10">
        <f t="shared" si="2"/>
        <v>0</v>
      </c>
      <c r="GD31" s="10">
        <f t="shared" si="2"/>
        <v>11.76470588235294</v>
      </c>
      <c r="GE31" s="10">
        <f t="shared" si="2"/>
        <v>88.235294117647058</v>
      </c>
      <c r="GF31" s="10">
        <f t="shared" si="2"/>
        <v>0</v>
      </c>
      <c r="GG31" s="10">
        <f t="shared" si="2"/>
        <v>29.411764705882351</v>
      </c>
      <c r="GH31" s="10">
        <f t="shared" si="2"/>
        <v>70.588235294117638</v>
      </c>
      <c r="GI31" s="10">
        <f t="shared" si="2"/>
        <v>0</v>
      </c>
      <c r="GJ31" s="10">
        <f t="shared" si="2"/>
        <v>47.058823529411761</v>
      </c>
      <c r="GK31" s="10">
        <f t="shared" si="2"/>
        <v>52.941176470588232</v>
      </c>
      <c r="GL31" s="10">
        <f t="shared" si="2"/>
        <v>0</v>
      </c>
      <c r="GM31" s="10">
        <f t="shared" si="2"/>
        <v>35.294117647058819</v>
      </c>
      <c r="GN31" s="10">
        <f t="shared" ref="GN31:IY31" si="3">GN30/17%</f>
        <v>64.705882352941174</v>
      </c>
      <c r="GO31" s="10">
        <f t="shared" si="3"/>
        <v>0</v>
      </c>
      <c r="GP31" s="10">
        <f t="shared" si="3"/>
        <v>52.941176470588232</v>
      </c>
      <c r="GQ31" s="10">
        <f t="shared" si="3"/>
        <v>41.17647058823529</v>
      </c>
      <c r="GR31" s="10">
        <f t="shared" si="3"/>
        <v>5.8823529411764701</v>
      </c>
      <c r="GS31" s="10">
        <f t="shared" si="3"/>
        <v>23.52941176470588</v>
      </c>
      <c r="GT31" s="10">
        <f t="shared" si="3"/>
        <v>70.588235294117638</v>
      </c>
      <c r="GU31" s="10">
        <f t="shared" si="3"/>
        <v>5.8823529411764701</v>
      </c>
      <c r="GV31" s="10">
        <f t="shared" si="3"/>
        <v>47.058823529411761</v>
      </c>
      <c r="GW31" s="10">
        <f t="shared" si="3"/>
        <v>47.058823529411761</v>
      </c>
      <c r="GX31" s="10">
        <f t="shared" si="3"/>
        <v>5.8823529411764701</v>
      </c>
      <c r="GY31" s="10">
        <f t="shared" si="3"/>
        <v>41.17647058823529</v>
      </c>
      <c r="GZ31" s="10">
        <f t="shared" si="3"/>
        <v>58.823529411764703</v>
      </c>
      <c r="HA31" s="10">
        <f t="shared" si="3"/>
        <v>0</v>
      </c>
      <c r="HB31" s="10">
        <f t="shared" si="3"/>
        <v>41.17647058823529</v>
      </c>
      <c r="HC31" s="10">
        <f t="shared" si="3"/>
        <v>58.823529411764703</v>
      </c>
      <c r="HD31" s="10">
        <f t="shared" si="3"/>
        <v>0</v>
      </c>
      <c r="HE31" s="10">
        <f t="shared" si="3"/>
        <v>47.058823529411761</v>
      </c>
      <c r="HF31" s="10">
        <f t="shared" si="3"/>
        <v>47.058823529411761</v>
      </c>
      <c r="HG31" s="10">
        <f t="shared" si="3"/>
        <v>5.8823529411764701</v>
      </c>
      <c r="HH31" s="10">
        <f t="shared" si="3"/>
        <v>11.76470588235294</v>
      </c>
      <c r="HI31" s="10">
        <f t="shared" si="3"/>
        <v>88.235294117647058</v>
      </c>
      <c r="HJ31" s="10">
        <f t="shared" si="3"/>
        <v>0</v>
      </c>
      <c r="HK31" s="10">
        <f t="shared" si="3"/>
        <v>29.411764705882351</v>
      </c>
      <c r="HL31" s="10">
        <f t="shared" si="3"/>
        <v>64.705882352941174</v>
      </c>
      <c r="HM31" s="10">
        <f t="shared" si="3"/>
        <v>5.8823529411764701</v>
      </c>
      <c r="HN31" s="10">
        <f t="shared" si="3"/>
        <v>35.294117647058819</v>
      </c>
      <c r="HO31" s="10">
        <f t="shared" si="3"/>
        <v>64.705882352941174</v>
      </c>
      <c r="HP31" s="10">
        <f t="shared" si="3"/>
        <v>0</v>
      </c>
      <c r="HQ31" s="10">
        <f t="shared" si="3"/>
        <v>29.411764705882351</v>
      </c>
      <c r="HR31" s="10">
        <f t="shared" si="3"/>
        <v>64.705882352941174</v>
      </c>
      <c r="HS31" s="10">
        <f t="shared" si="3"/>
        <v>5.8823529411764701</v>
      </c>
      <c r="HT31" s="10">
        <f t="shared" si="3"/>
        <v>11.76470588235294</v>
      </c>
      <c r="HU31" s="10">
        <f t="shared" si="3"/>
        <v>88.235294117647058</v>
      </c>
      <c r="HV31" s="10">
        <f t="shared" si="3"/>
        <v>0</v>
      </c>
      <c r="HW31" s="10">
        <f t="shared" si="3"/>
        <v>29.411764705882351</v>
      </c>
      <c r="HX31" s="10">
        <f t="shared" si="3"/>
        <v>64.705882352941174</v>
      </c>
      <c r="HY31" s="10">
        <f t="shared" si="3"/>
        <v>5.8823529411764701</v>
      </c>
      <c r="HZ31" s="10">
        <f t="shared" si="3"/>
        <v>35.294117647058819</v>
      </c>
      <c r="IA31" s="10">
        <f t="shared" si="3"/>
        <v>64.705882352941174</v>
      </c>
      <c r="IB31" s="10">
        <f t="shared" si="3"/>
        <v>0</v>
      </c>
      <c r="IC31" s="10">
        <f t="shared" si="3"/>
        <v>52.941176470588232</v>
      </c>
      <c r="ID31" s="10">
        <f t="shared" si="3"/>
        <v>41.17647058823529</v>
      </c>
      <c r="IE31" s="10">
        <f t="shared" si="3"/>
        <v>5.8823529411764701</v>
      </c>
      <c r="IF31" s="10">
        <f t="shared" si="3"/>
        <v>52.941176470588232</v>
      </c>
      <c r="IG31" s="10">
        <f t="shared" si="3"/>
        <v>47.058823529411761</v>
      </c>
      <c r="IH31" s="10">
        <f t="shared" si="3"/>
        <v>0</v>
      </c>
      <c r="II31" s="10">
        <f t="shared" si="3"/>
        <v>58.823529411764703</v>
      </c>
      <c r="IJ31" s="10">
        <f t="shared" si="3"/>
        <v>41.17647058823529</v>
      </c>
      <c r="IK31" s="10">
        <f t="shared" si="3"/>
        <v>0</v>
      </c>
      <c r="IL31" s="10">
        <f t="shared" si="3"/>
        <v>70.588235294117638</v>
      </c>
      <c r="IM31" s="10">
        <f t="shared" si="3"/>
        <v>29.411764705882351</v>
      </c>
      <c r="IN31" s="10">
        <f t="shared" si="3"/>
        <v>0</v>
      </c>
      <c r="IO31" s="10">
        <f t="shared" si="3"/>
        <v>47.058823529411761</v>
      </c>
      <c r="IP31" s="10">
        <f t="shared" si="3"/>
        <v>52.941176470588232</v>
      </c>
      <c r="IQ31" s="10">
        <f t="shared" si="3"/>
        <v>0</v>
      </c>
      <c r="IR31" s="10">
        <f t="shared" si="3"/>
        <v>11.76470588235294</v>
      </c>
      <c r="IS31" s="10">
        <f t="shared" si="3"/>
        <v>88.235294117647058</v>
      </c>
      <c r="IT31" s="10">
        <f t="shared" si="3"/>
        <v>0</v>
      </c>
      <c r="IU31" s="10">
        <f t="shared" si="3"/>
        <v>29.411764705882351</v>
      </c>
      <c r="IV31" s="10">
        <f t="shared" si="3"/>
        <v>70.588235294117638</v>
      </c>
      <c r="IW31" s="10">
        <f t="shared" si="3"/>
        <v>0</v>
      </c>
      <c r="IX31" s="10">
        <f t="shared" si="3"/>
        <v>47.058823529411761</v>
      </c>
      <c r="IY31" s="10">
        <f t="shared" si="3"/>
        <v>52.941176470588232</v>
      </c>
      <c r="IZ31" s="10">
        <f t="shared" ref="IZ31:LK31" si="4">IZ30/17%</f>
        <v>0</v>
      </c>
      <c r="JA31" s="10">
        <f t="shared" si="4"/>
        <v>35.294117647058819</v>
      </c>
      <c r="JB31" s="10">
        <f t="shared" si="4"/>
        <v>64.705882352941174</v>
      </c>
      <c r="JC31" s="10">
        <f t="shared" si="4"/>
        <v>0</v>
      </c>
      <c r="JD31" s="10">
        <f t="shared" si="4"/>
        <v>52.941176470588232</v>
      </c>
      <c r="JE31" s="10">
        <f t="shared" si="4"/>
        <v>41.17647058823529</v>
      </c>
      <c r="JF31" s="10">
        <f t="shared" si="4"/>
        <v>5.8823529411764701</v>
      </c>
      <c r="JG31" s="10">
        <f t="shared" si="4"/>
        <v>23.52941176470588</v>
      </c>
      <c r="JH31" s="10">
        <f t="shared" si="4"/>
        <v>70.588235294117638</v>
      </c>
      <c r="JI31" s="10">
        <f t="shared" si="4"/>
        <v>5.8823529411764701</v>
      </c>
      <c r="JJ31" s="10">
        <f t="shared" si="4"/>
        <v>47.058823529411761</v>
      </c>
      <c r="JK31" s="10">
        <f t="shared" si="4"/>
        <v>47.058823529411761</v>
      </c>
      <c r="JL31" s="10">
        <f t="shared" si="4"/>
        <v>5.8823529411764701</v>
      </c>
      <c r="JM31" s="10">
        <f t="shared" si="4"/>
        <v>41.17647058823529</v>
      </c>
      <c r="JN31" s="10">
        <f t="shared" si="4"/>
        <v>58.823529411764703</v>
      </c>
      <c r="JO31" s="10">
        <f t="shared" si="4"/>
        <v>0</v>
      </c>
      <c r="JP31" s="10">
        <f t="shared" si="4"/>
        <v>41.17647058823529</v>
      </c>
      <c r="JQ31" s="10">
        <f t="shared" si="4"/>
        <v>58.823529411764703</v>
      </c>
      <c r="JR31" s="10">
        <f t="shared" si="4"/>
        <v>0</v>
      </c>
      <c r="JS31" s="10">
        <f t="shared" si="4"/>
        <v>47.058823529411761</v>
      </c>
      <c r="JT31" s="10">
        <f t="shared" si="4"/>
        <v>47.058823529411761</v>
      </c>
      <c r="JU31" s="10">
        <f t="shared" si="4"/>
        <v>5.8823529411764701</v>
      </c>
      <c r="JV31" s="10">
        <f t="shared" si="4"/>
        <v>11.76470588235294</v>
      </c>
      <c r="JW31" s="10">
        <f t="shared" si="4"/>
        <v>88.235294117647058</v>
      </c>
      <c r="JX31" s="10">
        <f t="shared" si="4"/>
        <v>0</v>
      </c>
      <c r="JY31" s="10">
        <f t="shared" si="4"/>
        <v>29.411764705882351</v>
      </c>
      <c r="JZ31" s="10">
        <f t="shared" si="4"/>
        <v>64.705882352941174</v>
      </c>
      <c r="KA31" s="10">
        <f t="shared" si="4"/>
        <v>5.8823529411764701</v>
      </c>
      <c r="KB31" s="10">
        <f t="shared" si="4"/>
        <v>35.294117647058819</v>
      </c>
      <c r="KC31" s="10">
        <f t="shared" si="4"/>
        <v>64.705882352941174</v>
      </c>
      <c r="KD31" s="10">
        <f t="shared" si="4"/>
        <v>0</v>
      </c>
      <c r="KE31" s="10">
        <f t="shared" si="4"/>
        <v>47.058823529411761</v>
      </c>
      <c r="KF31" s="10">
        <f t="shared" si="4"/>
        <v>52.941176470588232</v>
      </c>
      <c r="KG31" s="10">
        <f t="shared" si="4"/>
        <v>0</v>
      </c>
      <c r="KH31" s="10">
        <f t="shared" si="4"/>
        <v>29.411764705882351</v>
      </c>
      <c r="KI31" s="10">
        <f t="shared" si="4"/>
        <v>64.705882352941174</v>
      </c>
      <c r="KJ31" s="10">
        <f t="shared" si="4"/>
        <v>5.8823529411764701</v>
      </c>
      <c r="KK31" s="10">
        <f t="shared" si="4"/>
        <v>47.058823529411761</v>
      </c>
      <c r="KL31" s="10">
        <f t="shared" si="4"/>
        <v>52.941176470588232</v>
      </c>
      <c r="KM31" s="10">
        <f t="shared" si="4"/>
        <v>0</v>
      </c>
      <c r="KN31" s="10">
        <f t="shared" si="4"/>
        <v>35.294117647058819</v>
      </c>
      <c r="KO31" s="10">
        <f t="shared" si="4"/>
        <v>64.705882352941174</v>
      </c>
      <c r="KP31" s="10">
        <f t="shared" si="4"/>
        <v>0</v>
      </c>
      <c r="KQ31" s="10">
        <f t="shared" si="4"/>
        <v>52.941176470588232</v>
      </c>
      <c r="KR31" s="10">
        <f t="shared" si="4"/>
        <v>41.17647058823529</v>
      </c>
      <c r="KS31" s="10">
        <f t="shared" si="4"/>
        <v>5.8823529411764701</v>
      </c>
      <c r="KT31" s="10">
        <f t="shared" si="4"/>
        <v>52.941176470588232</v>
      </c>
      <c r="KU31" s="10">
        <f t="shared" si="4"/>
        <v>47.058823529411761</v>
      </c>
      <c r="KV31" s="10">
        <f t="shared" si="4"/>
        <v>0</v>
      </c>
      <c r="KW31" s="10">
        <f t="shared" si="4"/>
        <v>58.823529411764703</v>
      </c>
      <c r="KX31" s="10">
        <f t="shared" si="4"/>
        <v>41.17647058823529</v>
      </c>
      <c r="KY31" s="10">
        <f t="shared" si="4"/>
        <v>0</v>
      </c>
      <c r="KZ31" s="10">
        <f t="shared" si="4"/>
        <v>70.588235294117638</v>
      </c>
      <c r="LA31" s="10">
        <f t="shared" si="4"/>
        <v>29.411764705882351</v>
      </c>
      <c r="LB31" s="10">
        <f t="shared" si="4"/>
        <v>0</v>
      </c>
      <c r="LC31" s="10">
        <f t="shared" si="4"/>
        <v>47.058823529411761</v>
      </c>
      <c r="LD31" s="10">
        <f t="shared" si="4"/>
        <v>52.941176470588232</v>
      </c>
      <c r="LE31" s="10">
        <f t="shared" si="4"/>
        <v>0</v>
      </c>
      <c r="LF31" s="10">
        <f t="shared" si="4"/>
        <v>11.76470588235294</v>
      </c>
      <c r="LG31" s="10">
        <f t="shared" si="4"/>
        <v>88.235294117647058</v>
      </c>
      <c r="LH31" s="10">
        <f t="shared" si="4"/>
        <v>0</v>
      </c>
      <c r="LI31" s="10">
        <f t="shared" si="4"/>
        <v>29.411764705882351</v>
      </c>
      <c r="LJ31" s="10">
        <f t="shared" si="4"/>
        <v>70.588235294117638</v>
      </c>
      <c r="LK31" s="10">
        <f t="shared" si="4"/>
        <v>0</v>
      </c>
      <c r="LL31" s="10">
        <f t="shared" ref="LL31:NJ31" si="5">LL30/17%</f>
        <v>47.058823529411761</v>
      </c>
      <c r="LM31" s="10">
        <f t="shared" si="5"/>
        <v>52.941176470588232</v>
      </c>
      <c r="LN31" s="10">
        <f t="shared" si="5"/>
        <v>0</v>
      </c>
      <c r="LO31" s="10">
        <f t="shared" si="5"/>
        <v>35.294117647058819</v>
      </c>
      <c r="LP31" s="10">
        <f t="shared" si="5"/>
        <v>64.705882352941174</v>
      </c>
      <c r="LQ31" s="10">
        <f t="shared" si="5"/>
        <v>0</v>
      </c>
      <c r="LR31" s="10">
        <f t="shared" si="5"/>
        <v>52.941176470588232</v>
      </c>
      <c r="LS31" s="10">
        <f t="shared" si="5"/>
        <v>41.17647058823529</v>
      </c>
      <c r="LT31" s="10">
        <f t="shared" si="5"/>
        <v>5.8823529411764701</v>
      </c>
      <c r="LU31" s="10">
        <f t="shared" si="5"/>
        <v>23.52941176470588</v>
      </c>
      <c r="LV31" s="10">
        <f t="shared" si="5"/>
        <v>70.588235294117638</v>
      </c>
      <c r="LW31" s="10">
        <f t="shared" si="5"/>
        <v>5.8823529411764701</v>
      </c>
      <c r="LX31" s="10">
        <f t="shared" si="5"/>
        <v>47.058823529411761</v>
      </c>
      <c r="LY31" s="10">
        <f t="shared" si="5"/>
        <v>47.058823529411761</v>
      </c>
      <c r="LZ31" s="10">
        <f t="shared" si="5"/>
        <v>5.8823529411764701</v>
      </c>
      <c r="MA31" s="10">
        <f t="shared" si="5"/>
        <v>41.17647058823529</v>
      </c>
      <c r="MB31" s="10">
        <f t="shared" si="5"/>
        <v>58.823529411764703</v>
      </c>
      <c r="MC31" s="10">
        <f t="shared" si="5"/>
        <v>0</v>
      </c>
      <c r="MD31" s="10">
        <f t="shared" si="5"/>
        <v>41.17647058823529</v>
      </c>
      <c r="ME31" s="10">
        <f t="shared" si="5"/>
        <v>58.823529411764703</v>
      </c>
      <c r="MF31" s="10">
        <f t="shared" si="5"/>
        <v>0</v>
      </c>
      <c r="MG31" s="10">
        <f t="shared" si="5"/>
        <v>47.058823529411761</v>
      </c>
      <c r="MH31" s="10">
        <f t="shared" si="5"/>
        <v>47.058823529411761</v>
      </c>
      <c r="MI31" s="10">
        <f t="shared" si="5"/>
        <v>5.8823529411764701</v>
      </c>
      <c r="MJ31" s="10">
        <f t="shared" si="5"/>
        <v>11.76470588235294</v>
      </c>
      <c r="MK31" s="10">
        <f t="shared" si="5"/>
        <v>88.235294117647058</v>
      </c>
      <c r="ML31" s="10">
        <f t="shared" si="5"/>
        <v>0</v>
      </c>
      <c r="MM31" s="10">
        <f t="shared" si="5"/>
        <v>29.411764705882351</v>
      </c>
      <c r="MN31" s="10">
        <f t="shared" si="5"/>
        <v>64.705882352941174</v>
      </c>
      <c r="MO31" s="10">
        <f t="shared" si="5"/>
        <v>5.8823529411764701</v>
      </c>
      <c r="MP31" s="10">
        <f t="shared" si="5"/>
        <v>35.294117647058819</v>
      </c>
      <c r="MQ31" s="10">
        <f t="shared" si="5"/>
        <v>64.705882352941174</v>
      </c>
      <c r="MR31" s="10">
        <f t="shared" si="5"/>
        <v>0</v>
      </c>
      <c r="MS31" s="10">
        <f t="shared" si="5"/>
        <v>47.058823529411761</v>
      </c>
      <c r="MT31" s="10">
        <f t="shared" si="5"/>
        <v>52.941176470588232</v>
      </c>
      <c r="MU31" s="10">
        <f t="shared" si="5"/>
        <v>0</v>
      </c>
      <c r="MV31" s="10">
        <f t="shared" si="5"/>
        <v>35.294117647058819</v>
      </c>
      <c r="MW31" s="10">
        <f t="shared" si="5"/>
        <v>64.705882352941174</v>
      </c>
      <c r="MX31" s="10">
        <f t="shared" si="5"/>
        <v>0</v>
      </c>
      <c r="MY31" s="10">
        <f t="shared" si="5"/>
        <v>52.941176470588232</v>
      </c>
      <c r="MZ31" s="10">
        <f t="shared" si="5"/>
        <v>41.17647058823529</v>
      </c>
      <c r="NA31" s="10">
        <f t="shared" si="5"/>
        <v>5.8823529411764701</v>
      </c>
      <c r="NB31" s="10">
        <f t="shared" si="5"/>
        <v>52.941176470588232</v>
      </c>
      <c r="NC31" s="10">
        <f t="shared" si="5"/>
        <v>47.058823529411761</v>
      </c>
      <c r="ND31" s="10">
        <f t="shared" si="5"/>
        <v>0</v>
      </c>
      <c r="NE31" s="10">
        <f t="shared" si="5"/>
        <v>58.823529411764703</v>
      </c>
      <c r="NF31" s="10">
        <f t="shared" si="5"/>
        <v>41.17647058823529</v>
      </c>
      <c r="NG31" s="10">
        <f t="shared" si="5"/>
        <v>0</v>
      </c>
      <c r="NH31" s="10">
        <f t="shared" si="5"/>
        <v>70.588235294117638</v>
      </c>
      <c r="NI31" s="10">
        <f t="shared" si="5"/>
        <v>29.411764705882351</v>
      </c>
      <c r="NJ31" s="10">
        <f t="shared" si="5"/>
        <v>0</v>
      </c>
    </row>
    <row r="33" spans="2:5" ht="19.5" customHeight="1">
      <c r="B33" t="s">
        <v>2505</v>
      </c>
    </row>
    <row r="34" spans="2:5" ht="19.5" customHeight="1">
      <c r="B34" t="s">
        <v>2506</v>
      </c>
      <c r="C34" t="s">
        <v>2509</v>
      </c>
      <c r="D34">
        <f>(C31+F31+I31+L31+O31+R31+U31+X31+AA31+AD31+AG31+AJ31+AM31+AP31+AS31+AV31+AY31)/17</f>
        <v>41.522491349480958</v>
      </c>
      <c r="E34">
        <f>D34/100*17</f>
        <v>7.0588235294117636</v>
      </c>
    </row>
    <row r="35" spans="2:5" ht="19.5" customHeight="1">
      <c r="B35" t="s">
        <v>2507</v>
      </c>
      <c r="C35" t="s">
        <v>2509</v>
      </c>
      <c r="D35">
        <f>(D31+G31+J31+M31+P31+S31+V31+Y31+AB31+AE31+AH31+AK31+AN31+AQ31+AT31+AW31+AZ31)/17</f>
        <v>56.747404844290656</v>
      </c>
      <c r="E35">
        <f t="shared" ref="E35:E52" si="6">D35/100*17</f>
        <v>9.647058823529413</v>
      </c>
    </row>
    <row r="36" spans="2:5" ht="19.5" customHeight="1">
      <c r="B36" t="s">
        <v>2508</v>
      </c>
      <c r="C36" t="s">
        <v>2509</v>
      </c>
      <c r="D36">
        <f>(E31+H31+K31+N31+Q31+T31+W31+Z31+AC31+AF31+AI31+AL31+AO31+AR31+AU31+AX31+BA31)/17</f>
        <v>1.7301038062283736</v>
      </c>
      <c r="E36">
        <f t="shared" si="6"/>
        <v>0.29411764705882348</v>
      </c>
    </row>
    <row r="37" spans="2:5" ht="19.5" customHeight="1">
      <c r="E37">
        <f t="shared" si="6"/>
        <v>0</v>
      </c>
    </row>
    <row r="38" spans="2:5" ht="19.5" customHeight="1">
      <c r="B38" t="s">
        <v>2506</v>
      </c>
      <c r="C38" t="s">
        <v>2510</v>
      </c>
      <c r="D38">
        <f>(BB31+BE31+BH31+BK31+BN31+BQ31+BT31+BW31+BZ31+CC31+CF31+CI31+CL31+CO31+CR31+CU31+CX31+DA31+DD31+DG31+DJ31+DM31+DP31+DS31+DV31+DY31+EB31+EE31+EH31)/29</f>
        <v>38.945233265720077</v>
      </c>
      <c r="E38">
        <f t="shared" si="6"/>
        <v>6.6206896551724128</v>
      </c>
    </row>
    <row r="39" spans="2:5" ht="19.5" customHeight="1">
      <c r="B39" t="s">
        <v>2507</v>
      </c>
      <c r="C39" t="s">
        <v>2510</v>
      </c>
      <c r="D39">
        <f>(BC31+BF31+BI31+BL31+BO31+BR31+BU31+BX31+CA31+CD31+CG31+CJ31+CM31+CP31+CS31+CV31+CY31+DB31+DE31+DH31+DK31+DN31+DQ31+DT31+DW31+DZ31+EC31+EF31+EI31)/29</f>
        <v>56.186612576064924</v>
      </c>
      <c r="E39">
        <f t="shared" si="6"/>
        <v>9.5517241379310356</v>
      </c>
    </row>
    <row r="40" spans="2:5" ht="19.5" customHeight="1">
      <c r="B40" t="s">
        <v>2508</v>
      </c>
      <c r="C40" t="s">
        <v>2510</v>
      </c>
      <c r="D40">
        <f>(BD31+BG31+BJ31+BM31+BP31+BS31+BV31+BY31+CB31+CE31+CH31+CK31+CN31+CQ31+CT31+CW31+CZ31+DC31+DF31+DI31+DL31+DO31+DR31+DU31+DX31+EA31+ED31+EG31+EJ31)/29</f>
        <v>4.6653144016227168</v>
      </c>
      <c r="E40">
        <f t="shared" si="6"/>
        <v>0.79310344827586188</v>
      </c>
    </row>
    <row r="41" spans="2:5" ht="19.5" customHeight="1">
      <c r="E41">
        <f t="shared" si="6"/>
        <v>0</v>
      </c>
    </row>
    <row r="42" spans="2:5" ht="19.5" customHeight="1">
      <c r="B42" t="s">
        <v>2506</v>
      </c>
      <c r="C42" t="s">
        <v>2511</v>
      </c>
      <c r="D42">
        <f>(EK31+EN31+EQ31+ET31+EW31+EZ31+FC31+FF31+FI31)/9</f>
        <v>36.601307189542489</v>
      </c>
      <c r="E42">
        <f t="shared" si="6"/>
        <v>6.2222222222222232</v>
      </c>
    </row>
    <row r="43" spans="2:5" ht="19.5" customHeight="1">
      <c r="B43" t="s">
        <v>2507</v>
      </c>
      <c r="C43" t="s">
        <v>2511</v>
      </c>
      <c r="D43">
        <f>(EL31+EO31+ER31+EU31+EX31+FA31+FD31+FG31+FJ31)/9</f>
        <v>60.130718954248358</v>
      </c>
      <c r="E43">
        <f t="shared" si="6"/>
        <v>10.222222222222221</v>
      </c>
    </row>
    <row r="44" spans="2:5" ht="19.5" customHeight="1">
      <c r="B44" t="s">
        <v>2508</v>
      </c>
      <c r="C44" t="s">
        <v>2511</v>
      </c>
      <c r="D44">
        <f>(EM31+EP31+ES31+EV31+EY31+FB31+FE31+FH31+FK31)/9</f>
        <v>3.2679738562091503</v>
      </c>
      <c r="E44">
        <f t="shared" si="6"/>
        <v>0.55555555555555558</v>
      </c>
    </row>
    <row r="45" spans="2:5" ht="19.5" customHeight="1">
      <c r="E45">
        <f t="shared" si="6"/>
        <v>0</v>
      </c>
    </row>
    <row r="46" spans="2:5" ht="19.5" customHeight="1">
      <c r="B46" t="s">
        <v>2506</v>
      </c>
      <c r="C46" t="s">
        <v>2512</v>
      </c>
      <c r="D46">
        <f>(FO31+FR31+FU31+FX31+GA31+GD31+GG31+GJ31+GM31+GP31+GS31+GV31+GY31+HB31+HE31+HH31+HK31+HN31+HQ31+HT31+HW31+HZ31+IC31+IF31+II31+IL31+IO31+IR31+IU31+IX31+JA31+JD31+JG31+JJ31+JM31+JP31+JS31+JV31+JY31+KB31+KE31+KH31+KK31+KN31+KQ31+KT31+KW31)/47</f>
        <v>40.425531914893611</v>
      </c>
      <c r="E46">
        <f t="shared" si="6"/>
        <v>6.8723404255319132</v>
      </c>
    </row>
    <row r="47" spans="2:5" ht="19.5" customHeight="1">
      <c r="B47" t="s">
        <v>2507</v>
      </c>
      <c r="C47" t="s">
        <v>2512</v>
      </c>
      <c r="D47">
        <f>(FP31+FS31+FV31+FY31+GB31+GE31+GH31+GK31+GN31+GQ31+GT31+GW31+GZ31+HC31+HF31+HI31+HL31+HO31+HR31+HU31+HX31+IA31+ID31+IG31+IJ31+IM31+IP31+IS31+IV31+IY31+JB31+JE31+JH31+JK31+JN31+JQ31+JT31+JW31+JZ31+KC31+KF31+KI31+KL31+KO31+KR31+KU31+KX31)/47</f>
        <v>57.571964956195217</v>
      </c>
      <c r="E47">
        <f t="shared" si="6"/>
        <v>9.7872340425531874</v>
      </c>
    </row>
    <row r="48" spans="2:5" ht="19.5" customHeight="1">
      <c r="B48" t="s">
        <v>2508</v>
      </c>
      <c r="C48" t="s">
        <v>2512</v>
      </c>
      <c r="D48">
        <f>(FQ31+FT31+FW31+FZ31+GC31+GF31+GI31+GL31+GO31+GR31+GU31+GX31+HA31+HD31+HG31+HJ31+HM31+HP31+HS31+HV31+HY31+IB31+IE31+IH31+IK31+IN31+IQ31+IT31+IW31+IZ31+JC31+JF31+JI31+JL31+JO31+JR31+JU31+JX31+KA31+KD31+KG31+KJ31+KM31+KP31+KS31+KV31+KY31)/47</f>
        <v>2.0025031289111381</v>
      </c>
      <c r="E48">
        <f t="shared" si="6"/>
        <v>0.3404255319148935</v>
      </c>
    </row>
    <row r="49" spans="2:5" ht="19.5" customHeight="1">
      <c r="E49">
        <f t="shared" si="6"/>
        <v>0</v>
      </c>
    </row>
    <row r="50" spans="2:5" ht="19.5" customHeight="1">
      <c r="B50" t="s">
        <v>2506</v>
      </c>
      <c r="C50" t="s">
        <v>2513</v>
      </c>
      <c r="D50">
        <f>(KZ31+LC31+LF31+LI31+LL31+LO31+LR31+LU31+LX31+MA31+MD31+MG31+MJ31+MM31+MP31+MS31+MV31+MY31+NB31+NE31+NH31)/21</f>
        <v>42.296918767507002</v>
      </c>
      <c r="E50">
        <f t="shared" si="6"/>
        <v>7.1904761904761907</v>
      </c>
    </row>
    <row r="51" spans="2:5" ht="19.5" customHeight="1">
      <c r="B51" t="s">
        <v>2507</v>
      </c>
      <c r="C51" t="s">
        <v>2513</v>
      </c>
      <c r="D51">
        <f>(LA31+LD31+LG31+LJ31+LM31+LP31+LS31+LV31+LY31+MB31+ME31+MH31+MK31+MN31+MQ31+MT31+MW31+MZ31+NC31+NF31+NI31)/21</f>
        <v>56.022408963585448</v>
      </c>
      <c r="E51">
        <f t="shared" si="6"/>
        <v>9.5238095238095255</v>
      </c>
    </row>
    <row r="52" spans="2:5" ht="19.5" customHeight="1">
      <c r="B52" t="s">
        <v>2508</v>
      </c>
      <c r="C52" t="s">
        <v>2513</v>
      </c>
      <c r="D52">
        <f>(LB31+LE31+LH31+LK31+LN31+LQ31+LT31+LW31+LZ31+MC31+MF31+MI31+ML31+MO31+MR31+MU31+MX31+NA31+ND31+NG31+NJ31)/21</f>
        <v>1.6806722689075628</v>
      </c>
      <c r="E52">
        <f t="shared" si="6"/>
        <v>0.2857142857142857</v>
      </c>
    </row>
  </sheetData>
  <mergeCells count="277">
    <mergeCell ref="A31:B31"/>
    <mergeCell ref="MY11:NA11"/>
    <mergeCell ref="NB11:ND11"/>
    <mergeCell ref="NE11:NG11"/>
    <mergeCell ref="NH11:NJ11"/>
    <mergeCell ref="C25:C26"/>
    <mergeCell ref="A30:B30"/>
    <mergeCell ref="MG11:MI11"/>
    <mergeCell ref="MJ11:ML11"/>
    <mergeCell ref="MM11:MO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C11:E11"/>
    <mergeCell ref="F11:H11"/>
    <mergeCell ref="I11:K11"/>
    <mergeCell ref="L11:N11"/>
    <mergeCell ref="O11:Q11"/>
    <mergeCell ref="R11:T11"/>
    <mergeCell ref="MS10:MU10"/>
    <mergeCell ref="MV10:MX10"/>
    <mergeCell ref="MY10:NA10"/>
    <mergeCell ref="NB10:ND10"/>
    <mergeCell ref="NE10:NG10"/>
    <mergeCell ref="NH10:NJ10"/>
    <mergeCell ref="MA10:MC10"/>
    <mergeCell ref="MD10:MF10"/>
    <mergeCell ref="MG10:MI10"/>
    <mergeCell ref="MJ10:ML10"/>
    <mergeCell ref="MM10:MO10"/>
    <mergeCell ref="MP10:MR10"/>
    <mergeCell ref="LI10:LK10"/>
    <mergeCell ref="LL10:LN10"/>
    <mergeCell ref="LO10:LQ10"/>
    <mergeCell ref="LR10:LT10"/>
    <mergeCell ref="LU10:LW10"/>
    <mergeCell ref="LX10:LZ10"/>
    <mergeCell ref="KQ10:KS10"/>
    <mergeCell ref="KT10:KV10"/>
    <mergeCell ref="KW10:KY10"/>
    <mergeCell ref="KZ10:LB10"/>
    <mergeCell ref="LC10:LE10"/>
    <mergeCell ref="LF10:LH10"/>
    <mergeCell ref="JY10:KA10"/>
    <mergeCell ref="KB10:KD10"/>
    <mergeCell ref="KE10:KG10"/>
    <mergeCell ref="KH10:KJ10"/>
    <mergeCell ref="KK10:KM10"/>
    <mergeCell ref="KN10:KP10"/>
    <mergeCell ref="JG10:JI10"/>
    <mergeCell ref="JJ10:JL10"/>
    <mergeCell ref="JM10:JO10"/>
    <mergeCell ref="JP10:JR10"/>
    <mergeCell ref="JS10:JU10"/>
    <mergeCell ref="JV10:JX10"/>
    <mergeCell ref="IO10:IQ10"/>
    <mergeCell ref="IR10:IT10"/>
    <mergeCell ref="IU10:IW10"/>
    <mergeCell ref="IX10:IZ10"/>
    <mergeCell ref="JA10:JC10"/>
    <mergeCell ref="JD10:JF10"/>
    <mergeCell ref="HW10:HY10"/>
    <mergeCell ref="HZ10:IB10"/>
    <mergeCell ref="IC10:IE10"/>
    <mergeCell ref="IF10:IH10"/>
    <mergeCell ref="II10:IK10"/>
    <mergeCell ref="IL10:IN10"/>
    <mergeCell ref="HE10:HG10"/>
    <mergeCell ref="HH10:HJ10"/>
    <mergeCell ref="HK10:HM10"/>
    <mergeCell ref="HN10:HP10"/>
    <mergeCell ref="HQ10:HS10"/>
    <mergeCell ref="HT10:HV10"/>
    <mergeCell ref="GM10:GO10"/>
    <mergeCell ref="GP10:GR10"/>
    <mergeCell ref="GS10:GU10"/>
    <mergeCell ref="GV10:GX10"/>
    <mergeCell ref="GY10:HA10"/>
    <mergeCell ref="HB10:HD10"/>
    <mergeCell ref="FU10:FW10"/>
    <mergeCell ref="FX10:FZ10"/>
    <mergeCell ref="GA10:GC10"/>
    <mergeCell ref="GD10:GF10"/>
    <mergeCell ref="GG10:GI10"/>
    <mergeCell ref="GJ10:GL10"/>
    <mergeCell ref="FC10:FE10"/>
    <mergeCell ref="FF10:FH10"/>
    <mergeCell ref="FI10:FK10"/>
    <mergeCell ref="FL10:FN10"/>
    <mergeCell ref="FO10:FQ10"/>
    <mergeCell ref="FR10:FT10"/>
    <mergeCell ref="EK10:EM10"/>
    <mergeCell ref="EN10:EP10"/>
    <mergeCell ref="EQ10:ES10"/>
    <mergeCell ref="ET10:EV10"/>
    <mergeCell ref="EW10:EY10"/>
    <mergeCell ref="EZ10:FB10"/>
    <mergeCell ref="DS10:DU10"/>
    <mergeCell ref="DV10:DX10"/>
    <mergeCell ref="DY10:EA10"/>
    <mergeCell ref="EB10:ED10"/>
    <mergeCell ref="EE10:EG10"/>
    <mergeCell ref="EH10:EJ10"/>
    <mergeCell ref="DA10:DC10"/>
    <mergeCell ref="DD10:DF10"/>
    <mergeCell ref="DG10:DI10"/>
    <mergeCell ref="DJ10:DL10"/>
    <mergeCell ref="DM10:DO10"/>
    <mergeCell ref="DP10:DR10"/>
    <mergeCell ref="CI10:CK10"/>
    <mergeCell ref="CL10:CN10"/>
    <mergeCell ref="CO10:CQ10"/>
    <mergeCell ref="CR10:CT10"/>
    <mergeCell ref="CU10:CW10"/>
    <mergeCell ref="CX10:CZ10"/>
    <mergeCell ref="BQ10:BS10"/>
    <mergeCell ref="BT10:BV10"/>
    <mergeCell ref="BW10:BY10"/>
    <mergeCell ref="BZ10:CB10"/>
    <mergeCell ref="CC10:CE10"/>
    <mergeCell ref="CF10:CH10"/>
    <mergeCell ref="AY10:BA10"/>
    <mergeCell ref="BB10:BD10"/>
    <mergeCell ref="BE10:BG10"/>
    <mergeCell ref="BH10:BJ10"/>
    <mergeCell ref="BK10:BM10"/>
    <mergeCell ref="BN10:BP10"/>
    <mergeCell ref="AG10:AI10"/>
    <mergeCell ref="AJ10:AL10"/>
    <mergeCell ref="AM10:AO10"/>
    <mergeCell ref="AP10:AR10"/>
    <mergeCell ref="AS10:AU10"/>
    <mergeCell ref="AV10:AX10"/>
    <mergeCell ref="HT4:IQ4"/>
    <mergeCell ref="IR4:JO4"/>
    <mergeCell ref="JP4:KY4"/>
    <mergeCell ref="KZ4:NJ4"/>
    <mergeCell ref="C10:E10"/>
    <mergeCell ref="F10:H10"/>
    <mergeCell ref="I10:K10"/>
    <mergeCell ref="L10:N10"/>
    <mergeCell ref="O10:Q10"/>
    <mergeCell ref="R10:T10"/>
    <mergeCell ref="IR3:JO3"/>
    <mergeCell ref="JP3:KY3"/>
    <mergeCell ref="KZ3:NJ3"/>
    <mergeCell ref="C4:BA9"/>
    <mergeCell ref="BB4:CE4"/>
    <mergeCell ref="CF4:DF4"/>
    <mergeCell ref="DG4:EJ4"/>
    <mergeCell ref="EK4:FN4"/>
    <mergeCell ref="FO4:GL4"/>
    <mergeCell ref="GM4:HS4"/>
    <mergeCell ref="CF3:DF3"/>
    <mergeCell ref="DG3:EJ3"/>
    <mergeCell ref="EK3:FN3"/>
    <mergeCell ref="FO3:GL3"/>
    <mergeCell ref="GM3:HS3"/>
    <mergeCell ref="HT3:IQ3"/>
    <mergeCell ref="A2:U2"/>
    <mergeCell ref="AW2:BQ2"/>
    <mergeCell ref="A3:A12"/>
    <mergeCell ref="B3:B12"/>
    <mergeCell ref="C3:BA3"/>
    <mergeCell ref="BB3:CE3"/>
    <mergeCell ref="U10:W10"/>
    <mergeCell ref="X10:Z10"/>
    <mergeCell ref="AA10:AC10"/>
    <mergeCell ref="AD10:A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L41"/>
  <sheetViews>
    <sheetView topLeftCell="A11" workbookViewId="0">
      <selection activeCell="D29" sqref="D29"/>
    </sheetView>
  </sheetViews>
  <sheetFormatPr defaultRowHeight="15"/>
  <cols>
    <col min="2" max="2" width="36.5703125" customWidth="1"/>
    <col min="155" max="155" width="9.140625" customWidth="1"/>
  </cols>
  <sheetData>
    <row r="1" spans="1:584" ht="15.75">
      <c r="A1" s="5" t="s">
        <v>79</v>
      </c>
      <c r="B1" s="12" t="s">
        <v>616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584" ht="15.75">
      <c r="A2" s="112" t="s">
        <v>2637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58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584" ht="15.75">
      <c r="A4" s="71" t="s">
        <v>0</v>
      </c>
      <c r="B4" s="71" t="s">
        <v>1</v>
      </c>
      <c r="C4" s="72" t="s">
        <v>29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9" t="s">
        <v>2</v>
      </c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9"/>
      <c r="DY4" s="79" t="s">
        <v>2</v>
      </c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9"/>
      <c r="FO4" s="79" t="s">
        <v>2</v>
      </c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1"/>
      <c r="IL4" s="82" t="s">
        <v>45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74" t="s">
        <v>55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91" t="s">
        <v>55</v>
      </c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83" t="s">
        <v>55</v>
      </c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4"/>
      <c r="NQ4" s="133" t="s">
        <v>55</v>
      </c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4"/>
      <c r="PA4" s="79" t="s">
        <v>55</v>
      </c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9"/>
      <c r="QZ4" s="65" t="s">
        <v>67</v>
      </c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1"/>
    </row>
    <row r="5" spans="1:584" ht="13.5" customHeight="1">
      <c r="A5" s="71"/>
      <c r="B5" s="71"/>
      <c r="C5" s="75" t="s">
        <v>30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96" t="s">
        <v>28</v>
      </c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7"/>
      <c r="DY5" s="59" t="s">
        <v>3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7"/>
      <c r="FO5" s="59" t="s">
        <v>237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1"/>
      <c r="IL5" s="75" t="s">
        <v>247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7" t="s">
        <v>80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85" t="s">
        <v>56</v>
      </c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7"/>
      <c r="MM5" s="81" t="s">
        <v>81</v>
      </c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130" t="s">
        <v>82</v>
      </c>
      <c r="NR5" s="131"/>
      <c r="NS5" s="131"/>
      <c r="NT5" s="131"/>
      <c r="NU5" s="131"/>
      <c r="NV5" s="131"/>
      <c r="NW5" s="131"/>
      <c r="NX5" s="131"/>
      <c r="NY5" s="131"/>
      <c r="NZ5" s="131"/>
      <c r="OA5" s="131"/>
      <c r="OB5" s="131"/>
      <c r="OC5" s="131"/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2"/>
      <c r="PA5" s="85" t="s">
        <v>57</v>
      </c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7"/>
      <c r="QZ5" s="59" t="s">
        <v>68</v>
      </c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7"/>
    </row>
    <row r="6" spans="1:584" ht="15.75" hidden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3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3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3"/>
      <c r="SY6" s="4"/>
      <c r="SZ6" s="4"/>
      <c r="TA6" s="4"/>
      <c r="TB6" s="4"/>
      <c r="TC6" s="4"/>
      <c r="TD6" s="4"/>
      <c r="TE6" s="4"/>
      <c r="TF6" s="4"/>
      <c r="TG6" s="23"/>
      <c r="TH6" s="4"/>
      <c r="TI6" s="4"/>
      <c r="TJ6" s="23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3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3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3"/>
      <c r="SY7" s="4"/>
      <c r="SZ7" s="4"/>
      <c r="TA7" s="4"/>
      <c r="TB7" s="4"/>
      <c r="TC7" s="4"/>
      <c r="TD7" s="4"/>
      <c r="TE7" s="4"/>
      <c r="TF7" s="4"/>
      <c r="TG7" s="23"/>
      <c r="TH7" s="4"/>
      <c r="TI7" s="4"/>
      <c r="TJ7" s="23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3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3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3"/>
      <c r="SY8" s="4"/>
      <c r="SZ8" s="4"/>
      <c r="TA8" s="4"/>
      <c r="TB8" s="4"/>
      <c r="TC8" s="4"/>
      <c r="TD8" s="4"/>
      <c r="TE8" s="4"/>
      <c r="TF8" s="4"/>
      <c r="TG8" s="23"/>
      <c r="TH8" s="4"/>
      <c r="TI8" s="4"/>
      <c r="TJ8" s="23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3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3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3"/>
      <c r="SY9" s="4"/>
      <c r="SZ9" s="4"/>
      <c r="TA9" s="4"/>
      <c r="TB9" s="4"/>
      <c r="TC9" s="4"/>
      <c r="TD9" s="4"/>
      <c r="TE9" s="4"/>
      <c r="TF9" s="4"/>
      <c r="TG9" s="23"/>
      <c r="TH9" s="4"/>
      <c r="TI9" s="4"/>
      <c r="TJ9" s="23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1"/>
      <c r="B10" s="7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3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3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3"/>
      <c r="SY10" s="4"/>
      <c r="SZ10" s="4"/>
      <c r="TA10" s="4"/>
      <c r="TB10" s="4"/>
      <c r="TC10" s="4"/>
      <c r="TD10" s="4"/>
      <c r="TE10" s="4"/>
      <c r="TF10" s="4"/>
      <c r="TG10" s="23"/>
      <c r="TH10" s="4"/>
      <c r="TI10" s="4"/>
      <c r="TJ10" s="23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1"/>
      <c r="B11" s="71"/>
      <c r="C11" s="95" t="s">
        <v>617</v>
      </c>
      <c r="D11" s="92" t="s">
        <v>5</v>
      </c>
      <c r="E11" s="92" t="s">
        <v>6</v>
      </c>
      <c r="F11" s="75" t="s">
        <v>618</v>
      </c>
      <c r="G11" s="75" t="s">
        <v>7</v>
      </c>
      <c r="H11" s="75" t="s">
        <v>8</v>
      </c>
      <c r="I11" s="75" t="s">
        <v>720</v>
      </c>
      <c r="J11" s="75" t="s">
        <v>9</v>
      </c>
      <c r="K11" s="75" t="s">
        <v>10</v>
      </c>
      <c r="L11" s="92" t="s">
        <v>619</v>
      </c>
      <c r="M11" s="92" t="s">
        <v>9</v>
      </c>
      <c r="N11" s="92" t="s">
        <v>10</v>
      </c>
      <c r="O11" s="92" t="s">
        <v>620</v>
      </c>
      <c r="P11" s="92" t="s">
        <v>11</v>
      </c>
      <c r="Q11" s="92" t="s">
        <v>4</v>
      </c>
      <c r="R11" s="92" t="s">
        <v>621</v>
      </c>
      <c r="S11" s="92" t="s">
        <v>6</v>
      </c>
      <c r="T11" s="92" t="s">
        <v>12</v>
      </c>
      <c r="U11" s="92" t="s">
        <v>622</v>
      </c>
      <c r="V11" s="92" t="s">
        <v>6</v>
      </c>
      <c r="W11" s="92" t="s">
        <v>12</v>
      </c>
      <c r="X11" s="93" t="s">
        <v>623</v>
      </c>
      <c r="Y11" s="94" t="s">
        <v>10</v>
      </c>
      <c r="Z11" s="95" t="s">
        <v>13</v>
      </c>
      <c r="AA11" s="92" t="s">
        <v>624</v>
      </c>
      <c r="AB11" s="92" t="s">
        <v>14</v>
      </c>
      <c r="AC11" s="92" t="s">
        <v>15</v>
      </c>
      <c r="AD11" s="92" t="s">
        <v>625</v>
      </c>
      <c r="AE11" s="92" t="s">
        <v>4</v>
      </c>
      <c r="AF11" s="92" t="s">
        <v>5</v>
      </c>
      <c r="AG11" s="92" t="s">
        <v>626</v>
      </c>
      <c r="AH11" s="92" t="s">
        <v>12</v>
      </c>
      <c r="AI11" s="92" t="s">
        <v>7</v>
      </c>
      <c r="AJ11" s="96" t="s">
        <v>627</v>
      </c>
      <c r="AK11" s="76"/>
      <c r="AL11" s="76"/>
      <c r="AM11" s="96" t="s">
        <v>628</v>
      </c>
      <c r="AN11" s="76"/>
      <c r="AO11" s="76"/>
      <c r="AP11" s="96" t="s">
        <v>629</v>
      </c>
      <c r="AQ11" s="76"/>
      <c r="AR11" s="76"/>
      <c r="AS11" s="96" t="s">
        <v>630</v>
      </c>
      <c r="AT11" s="76"/>
      <c r="AU11" s="76"/>
      <c r="AV11" s="75" t="s">
        <v>631</v>
      </c>
      <c r="AW11" s="75"/>
      <c r="AX11" s="75"/>
      <c r="AY11" s="127" t="s">
        <v>632</v>
      </c>
      <c r="AZ11" s="128"/>
      <c r="BA11" s="129"/>
      <c r="BB11" s="93" t="s">
        <v>741</v>
      </c>
      <c r="BC11" s="94"/>
      <c r="BD11" s="95"/>
      <c r="BE11" s="93" t="s">
        <v>742</v>
      </c>
      <c r="BF11" s="94"/>
      <c r="BG11" s="95"/>
      <c r="BH11" s="93" t="s">
        <v>743</v>
      </c>
      <c r="BI11" s="94"/>
      <c r="BJ11" s="95"/>
      <c r="BK11" s="93" t="s">
        <v>744</v>
      </c>
      <c r="BL11" s="94"/>
      <c r="BM11" s="95"/>
      <c r="BN11" s="93" t="s">
        <v>745</v>
      </c>
      <c r="BO11" s="94"/>
      <c r="BP11" s="95"/>
      <c r="BQ11" s="95" t="s">
        <v>633</v>
      </c>
      <c r="BR11" s="92"/>
      <c r="BS11" s="92"/>
      <c r="BT11" s="93" t="s">
        <v>634</v>
      </c>
      <c r="BU11" s="94"/>
      <c r="BV11" s="95"/>
      <c r="BW11" s="93" t="s">
        <v>721</v>
      </c>
      <c r="BX11" s="94"/>
      <c r="BY11" s="95"/>
      <c r="BZ11" s="92" t="s">
        <v>635</v>
      </c>
      <c r="CA11" s="92"/>
      <c r="CB11" s="92"/>
      <c r="CC11" s="92" t="s">
        <v>636</v>
      </c>
      <c r="CD11" s="92"/>
      <c r="CE11" s="92"/>
      <c r="CF11" s="92" t="s">
        <v>637</v>
      </c>
      <c r="CG11" s="92"/>
      <c r="CH11" s="92"/>
      <c r="CI11" s="99" t="s">
        <v>638</v>
      </c>
      <c r="CJ11" s="99"/>
      <c r="CK11" s="99"/>
      <c r="CL11" s="92" t="s">
        <v>639</v>
      </c>
      <c r="CM11" s="92"/>
      <c r="CN11" s="92"/>
      <c r="CO11" s="92" t="s">
        <v>640</v>
      </c>
      <c r="CP11" s="92"/>
      <c r="CQ11" s="92"/>
      <c r="CR11" s="92" t="s">
        <v>641</v>
      </c>
      <c r="CS11" s="92"/>
      <c r="CT11" s="92"/>
      <c r="CU11" s="92" t="s">
        <v>642</v>
      </c>
      <c r="CV11" s="92"/>
      <c r="CW11" s="92"/>
      <c r="CX11" s="92" t="s">
        <v>643</v>
      </c>
      <c r="CY11" s="92"/>
      <c r="CZ11" s="92"/>
      <c r="DA11" s="99" t="s">
        <v>722</v>
      </c>
      <c r="DB11" s="99"/>
      <c r="DC11" s="99"/>
      <c r="DD11" s="99" t="s">
        <v>644</v>
      </c>
      <c r="DE11" s="99"/>
      <c r="DF11" s="117"/>
      <c r="DG11" s="75" t="s">
        <v>645</v>
      </c>
      <c r="DH11" s="75"/>
      <c r="DI11" s="75"/>
      <c r="DJ11" s="75" t="s">
        <v>646</v>
      </c>
      <c r="DK11" s="75"/>
      <c r="DL11" s="75"/>
      <c r="DM11" s="80" t="s">
        <v>647</v>
      </c>
      <c r="DN11" s="80"/>
      <c r="DO11" s="80"/>
      <c r="DP11" s="75" t="s">
        <v>648</v>
      </c>
      <c r="DQ11" s="75"/>
      <c r="DR11" s="75"/>
      <c r="DS11" s="75" t="s">
        <v>649</v>
      </c>
      <c r="DT11" s="75"/>
      <c r="DU11" s="96"/>
      <c r="DV11" s="75" t="s">
        <v>650</v>
      </c>
      <c r="DW11" s="75"/>
      <c r="DX11" s="75"/>
      <c r="DY11" s="75" t="s">
        <v>651</v>
      </c>
      <c r="DZ11" s="75"/>
      <c r="EA11" s="75"/>
      <c r="EB11" s="75" t="s">
        <v>652</v>
      </c>
      <c r="EC11" s="75"/>
      <c r="ED11" s="75"/>
      <c r="EE11" s="75" t="s">
        <v>723</v>
      </c>
      <c r="EF11" s="75"/>
      <c r="EG11" s="75"/>
      <c r="EH11" s="75" t="s">
        <v>653</v>
      </c>
      <c r="EI11" s="75"/>
      <c r="EJ11" s="75"/>
      <c r="EK11" s="75" t="s">
        <v>654</v>
      </c>
      <c r="EL11" s="75"/>
      <c r="EM11" s="75"/>
      <c r="EN11" s="75" t="s">
        <v>655</v>
      </c>
      <c r="EO11" s="75"/>
      <c r="EP11" s="75"/>
      <c r="EQ11" s="75" t="s">
        <v>656</v>
      </c>
      <c r="ER11" s="75"/>
      <c r="ES11" s="75"/>
      <c r="ET11" s="75" t="s">
        <v>657</v>
      </c>
      <c r="EU11" s="75"/>
      <c r="EV11" s="75"/>
      <c r="EW11" s="75" t="s">
        <v>658</v>
      </c>
      <c r="EX11" s="75"/>
      <c r="EY11" s="96"/>
      <c r="EZ11" s="59" t="s">
        <v>746</v>
      </c>
      <c r="FA11" s="66"/>
      <c r="FB11" s="67"/>
      <c r="FC11" s="59" t="s">
        <v>747</v>
      </c>
      <c r="FD11" s="66"/>
      <c r="FE11" s="67"/>
      <c r="FF11" s="59" t="s">
        <v>748</v>
      </c>
      <c r="FG11" s="66"/>
      <c r="FH11" s="67"/>
      <c r="FI11" s="59" t="s">
        <v>749</v>
      </c>
      <c r="FJ11" s="66"/>
      <c r="FK11" s="67"/>
      <c r="FL11" s="59" t="s">
        <v>750</v>
      </c>
      <c r="FM11" s="66"/>
      <c r="FN11" s="67"/>
      <c r="FO11" s="59" t="s">
        <v>751</v>
      </c>
      <c r="FP11" s="66"/>
      <c r="FQ11" s="67"/>
      <c r="FR11" s="59" t="s">
        <v>752</v>
      </c>
      <c r="FS11" s="66"/>
      <c r="FT11" s="67"/>
      <c r="FU11" s="59" t="s">
        <v>753</v>
      </c>
      <c r="FV11" s="66"/>
      <c r="FW11" s="67"/>
      <c r="FX11" s="59" t="s">
        <v>754</v>
      </c>
      <c r="FY11" s="66"/>
      <c r="FZ11" s="67"/>
      <c r="GA11" s="59" t="s">
        <v>755</v>
      </c>
      <c r="GB11" s="66"/>
      <c r="GC11" s="67"/>
      <c r="GD11" s="59" t="s">
        <v>756</v>
      </c>
      <c r="GE11" s="66"/>
      <c r="GF11" s="67"/>
      <c r="GG11" s="59" t="s">
        <v>757</v>
      </c>
      <c r="GH11" s="66"/>
      <c r="GI11" s="67"/>
      <c r="GJ11" s="59" t="s">
        <v>758</v>
      </c>
      <c r="GK11" s="66"/>
      <c r="GL11" s="67"/>
      <c r="GM11" s="59" t="s">
        <v>759</v>
      </c>
      <c r="GN11" s="66"/>
      <c r="GO11" s="67"/>
      <c r="GP11" s="59" t="s">
        <v>760</v>
      </c>
      <c r="GQ11" s="66"/>
      <c r="GR11" s="67"/>
      <c r="GS11" s="59" t="s">
        <v>761</v>
      </c>
      <c r="GT11" s="66"/>
      <c r="GU11" s="67"/>
      <c r="GV11" s="59" t="s">
        <v>762</v>
      </c>
      <c r="GW11" s="66"/>
      <c r="GX11" s="67"/>
      <c r="GY11" s="59" t="s">
        <v>763</v>
      </c>
      <c r="GZ11" s="66"/>
      <c r="HA11" s="67"/>
      <c r="HB11" s="59" t="s">
        <v>764</v>
      </c>
      <c r="HC11" s="66"/>
      <c r="HD11" s="67"/>
      <c r="HE11" s="59" t="s">
        <v>765</v>
      </c>
      <c r="HF11" s="66"/>
      <c r="HG11" s="67"/>
      <c r="HH11" s="59" t="s">
        <v>766</v>
      </c>
      <c r="HI11" s="66"/>
      <c r="HJ11" s="67"/>
      <c r="HK11" s="59" t="s">
        <v>767</v>
      </c>
      <c r="HL11" s="66"/>
      <c r="HM11" s="67"/>
      <c r="HN11" s="59" t="s">
        <v>768</v>
      </c>
      <c r="HO11" s="66"/>
      <c r="HP11" s="67"/>
      <c r="HQ11" s="59" t="s">
        <v>769</v>
      </c>
      <c r="HR11" s="66"/>
      <c r="HS11" s="67"/>
      <c r="HT11" s="59" t="s">
        <v>770</v>
      </c>
      <c r="HU11" s="66"/>
      <c r="HV11" s="67"/>
      <c r="HW11" s="59" t="s">
        <v>771</v>
      </c>
      <c r="HX11" s="66"/>
      <c r="HY11" s="67"/>
      <c r="HZ11" s="59" t="s">
        <v>772</v>
      </c>
      <c r="IA11" s="66"/>
      <c r="IB11" s="67"/>
      <c r="IC11" s="59" t="s">
        <v>773</v>
      </c>
      <c r="ID11" s="66"/>
      <c r="IE11" s="67"/>
      <c r="IF11" s="59" t="s">
        <v>774</v>
      </c>
      <c r="IG11" s="66"/>
      <c r="IH11" s="67"/>
      <c r="II11" s="59" t="s">
        <v>775</v>
      </c>
      <c r="IJ11" s="66"/>
      <c r="IK11" s="67"/>
      <c r="IL11" s="80" t="s">
        <v>659</v>
      </c>
      <c r="IM11" s="80"/>
      <c r="IN11" s="80"/>
      <c r="IO11" s="80" t="s">
        <v>660</v>
      </c>
      <c r="IP11" s="80"/>
      <c r="IQ11" s="80"/>
      <c r="IR11" s="80" t="s">
        <v>724</v>
      </c>
      <c r="IS11" s="80"/>
      <c r="IT11" s="80"/>
      <c r="IU11" s="80" t="s">
        <v>661</v>
      </c>
      <c r="IV11" s="80"/>
      <c r="IW11" s="80"/>
      <c r="IX11" s="80" t="s">
        <v>662</v>
      </c>
      <c r="IY11" s="80"/>
      <c r="IZ11" s="80"/>
      <c r="JA11" s="80" t="s">
        <v>663</v>
      </c>
      <c r="JB11" s="80"/>
      <c r="JC11" s="80"/>
      <c r="JD11" s="80" t="s">
        <v>664</v>
      </c>
      <c r="JE11" s="80"/>
      <c r="JF11" s="80"/>
      <c r="JG11" s="80" t="s">
        <v>665</v>
      </c>
      <c r="JH11" s="80"/>
      <c r="JI11" s="80"/>
      <c r="JJ11" s="80" t="s">
        <v>666</v>
      </c>
      <c r="JK11" s="80"/>
      <c r="JL11" s="80"/>
      <c r="JM11" s="80" t="s">
        <v>667</v>
      </c>
      <c r="JN11" s="80"/>
      <c r="JO11" s="80"/>
      <c r="JP11" s="80" t="s">
        <v>776</v>
      </c>
      <c r="JQ11" s="80"/>
      <c r="JR11" s="80"/>
      <c r="JS11" s="80" t="s">
        <v>777</v>
      </c>
      <c r="JT11" s="80"/>
      <c r="JU11" s="80"/>
      <c r="JV11" s="80" t="s">
        <v>778</v>
      </c>
      <c r="JW11" s="80"/>
      <c r="JX11" s="80"/>
      <c r="JY11" s="67" t="s">
        <v>668</v>
      </c>
      <c r="JZ11" s="80"/>
      <c r="KA11" s="80"/>
      <c r="KB11" s="80" t="s">
        <v>669</v>
      </c>
      <c r="KC11" s="80"/>
      <c r="KD11" s="80"/>
      <c r="KE11" s="80" t="s">
        <v>725</v>
      </c>
      <c r="KF11" s="80"/>
      <c r="KG11" s="80"/>
      <c r="KH11" s="80" t="s">
        <v>670</v>
      </c>
      <c r="KI11" s="80"/>
      <c r="KJ11" s="80"/>
      <c r="KK11" s="80" t="s">
        <v>671</v>
      </c>
      <c r="KL11" s="80"/>
      <c r="KM11" s="80"/>
      <c r="KN11" s="80" t="s">
        <v>672</v>
      </c>
      <c r="KO11" s="80"/>
      <c r="KP11" s="80"/>
      <c r="KQ11" s="80" t="s">
        <v>673</v>
      </c>
      <c r="KR11" s="80"/>
      <c r="KS11" s="80"/>
      <c r="KT11" s="68" t="s">
        <v>674</v>
      </c>
      <c r="KU11" s="69"/>
      <c r="KV11" s="70"/>
      <c r="KW11" s="68" t="s">
        <v>675</v>
      </c>
      <c r="KX11" s="69"/>
      <c r="KY11" s="70"/>
      <c r="KZ11" s="68" t="s">
        <v>676</v>
      </c>
      <c r="LA11" s="69"/>
      <c r="LB11" s="70"/>
      <c r="LC11" s="68" t="s">
        <v>677</v>
      </c>
      <c r="LD11" s="69"/>
      <c r="LE11" s="70"/>
      <c r="LF11" s="68" t="s">
        <v>678</v>
      </c>
      <c r="LG11" s="69"/>
      <c r="LH11" s="70"/>
      <c r="LI11" s="68" t="s">
        <v>726</v>
      </c>
      <c r="LJ11" s="69"/>
      <c r="LK11" s="70"/>
      <c r="LL11" s="68" t="s">
        <v>679</v>
      </c>
      <c r="LM11" s="69"/>
      <c r="LN11" s="70"/>
      <c r="LO11" s="68" t="s">
        <v>680</v>
      </c>
      <c r="LP11" s="69"/>
      <c r="LQ11" s="70"/>
      <c r="LR11" s="68" t="s">
        <v>681</v>
      </c>
      <c r="LS11" s="69"/>
      <c r="LT11" s="70"/>
      <c r="LU11" s="68" t="s">
        <v>682</v>
      </c>
      <c r="LV11" s="69"/>
      <c r="LW11" s="70"/>
      <c r="LX11" s="68" t="s">
        <v>683</v>
      </c>
      <c r="LY11" s="69"/>
      <c r="LZ11" s="70"/>
      <c r="MA11" s="68" t="s">
        <v>684</v>
      </c>
      <c r="MB11" s="69"/>
      <c r="MC11" s="70"/>
      <c r="MD11" s="59" t="s">
        <v>685</v>
      </c>
      <c r="ME11" s="66"/>
      <c r="MF11" s="67"/>
      <c r="MG11" s="59" t="s">
        <v>686</v>
      </c>
      <c r="MH11" s="66"/>
      <c r="MI11" s="67"/>
      <c r="MJ11" s="59" t="s">
        <v>687</v>
      </c>
      <c r="MK11" s="66"/>
      <c r="ML11" s="67"/>
      <c r="MM11" s="68" t="s">
        <v>727</v>
      </c>
      <c r="MN11" s="69"/>
      <c r="MO11" s="70"/>
      <c r="MP11" s="68" t="s">
        <v>688</v>
      </c>
      <c r="MQ11" s="69"/>
      <c r="MR11" s="70"/>
      <c r="MS11" s="59" t="s">
        <v>689</v>
      </c>
      <c r="MT11" s="66"/>
      <c r="MU11" s="67"/>
      <c r="MV11" s="59" t="s">
        <v>690</v>
      </c>
      <c r="MW11" s="66"/>
      <c r="MX11" s="67"/>
      <c r="MY11" s="59" t="s">
        <v>691</v>
      </c>
      <c r="MZ11" s="66"/>
      <c r="NA11" s="67"/>
      <c r="NB11" s="67" t="s">
        <v>692</v>
      </c>
      <c r="NC11" s="80"/>
      <c r="ND11" s="80"/>
      <c r="NE11" s="80" t="s">
        <v>693</v>
      </c>
      <c r="NF11" s="80"/>
      <c r="NG11" s="80"/>
      <c r="NH11" s="117" t="s">
        <v>728</v>
      </c>
      <c r="NI11" s="118"/>
      <c r="NJ11" s="119"/>
      <c r="NK11" s="80" t="s">
        <v>729</v>
      </c>
      <c r="NL11" s="80"/>
      <c r="NM11" s="80"/>
      <c r="NN11" s="80" t="s">
        <v>730</v>
      </c>
      <c r="NO11" s="80"/>
      <c r="NP11" s="80"/>
      <c r="NQ11" s="80" t="s">
        <v>731</v>
      </c>
      <c r="NR11" s="80"/>
      <c r="NS11" s="80"/>
      <c r="NT11" s="80" t="s">
        <v>732</v>
      </c>
      <c r="NU11" s="80"/>
      <c r="NV11" s="80"/>
      <c r="NW11" s="80" t="s">
        <v>733</v>
      </c>
      <c r="NX11" s="80"/>
      <c r="NY11" s="80"/>
      <c r="NZ11" s="80" t="s">
        <v>734</v>
      </c>
      <c r="OA11" s="80"/>
      <c r="OB11" s="80"/>
      <c r="OC11" s="68" t="s">
        <v>735</v>
      </c>
      <c r="OD11" s="69"/>
      <c r="OE11" s="70"/>
      <c r="OF11" s="68" t="s">
        <v>736</v>
      </c>
      <c r="OG11" s="69"/>
      <c r="OH11" s="70"/>
      <c r="OI11" s="68" t="s">
        <v>737</v>
      </c>
      <c r="OJ11" s="69"/>
      <c r="OK11" s="69"/>
      <c r="OL11" s="80" t="s">
        <v>694</v>
      </c>
      <c r="OM11" s="80"/>
      <c r="ON11" s="80"/>
      <c r="OO11" s="68" t="s">
        <v>695</v>
      </c>
      <c r="OP11" s="69"/>
      <c r="OQ11" s="70"/>
      <c r="OR11" s="68" t="s">
        <v>696</v>
      </c>
      <c r="OS11" s="69"/>
      <c r="OT11" s="70"/>
      <c r="OU11" s="68" t="s">
        <v>738</v>
      </c>
      <c r="OV11" s="69"/>
      <c r="OW11" s="70"/>
      <c r="OX11" s="68" t="s">
        <v>697</v>
      </c>
      <c r="OY11" s="69"/>
      <c r="OZ11" s="70"/>
      <c r="PA11" s="68" t="s">
        <v>698</v>
      </c>
      <c r="PB11" s="69"/>
      <c r="PC11" s="70"/>
      <c r="PD11" s="68" t="s">
        <v>699</v>
      </c>
      <c r="PE11" s="69"/>
      <c r="PF11" s="70"/>
      <c r="PG11" s="68" t="s">
        <v>700</v>
      </c>
      <c r="PH11" s="69"/>
      <c r="PI11" s="70"/>
      <c r="PJ11" s="68" t="s">
        <v>779</v>
      </c>
      <c r="PK11" s="69"/>
      <c r="PL11" s="69"/>
      <c r="PM11" s="69" t="s">
        <v>780</v>
      </c>
      <c r="PN11" s="69"/>
      <c r="PO11" s="69"/>
      <c r="PP11" s="69" t="s">
        <v>781</v>
      </c>
      <c r="PQ11" s="69"/>
      <c r="PR11" s="69"/>
      <c r="PS11" s="69" t="s">
        <v>782</v>
      </c>
      <c r="PT11" s="69"/>
      <c r="PU11" s="69"/>
      <c r="PV11" s="69" t="s">
        <v>783</v>
      </c>
      <c r="PW11" s="69"/>
      <c r="PX11" s="69"/>
      <c r="PY11" s="69" t="s">
        <v>784</v>
      </c>
      <c r="PZ11" s="69"/>
      <c r="QA11" s="69"/>
      <c r="QB11" s="69" t="s">
        <v>785</v>
      </c>
      <c r="QC11" s="69"/>
      <c r="QD11" s="69"/>
      <c r="QE11" s="69" t="s">
        <v>786</v>
      </c>
      <c r="QF11" s="69"/>
      <c r="QG11" s="69"/>
      <c r="QH11" s="69" t="s">
        <v>787</v>
      </c>
      <c r="QI11" s="69"/>
      <c r="QJ11" s="69"/>
      <c r="QK11" s="69" t="s">
        <v>788</v>
      </c>
      <c r="QL11" s="69"/>
      <c r="QM11" s="69"/>
      <c r="QN11" s="69" t="s">
        <v>789</v>
      </c>
      <c r="QO11" s="69"/>
      <c r="QP11" s="69"/>
      <c r="QQ11" s="69" t="s">
        <v>790</v>
      </c>
      <c r="QR11" s="69"/>
      <c r="QS11" s="69"/>
      <c r="QT11" s="69" t="s">
        <v>791</v>
      </c>
      <c r="QU11" s="69"/>
      <c r="QV11" s="69"/>
      <c r="QW11" s="69" t="s">
        <v>792</v>
      </c>
      <c r="QX11" s="69"/>
      <c r="QY11" s="70"/>
      <c r="QZ11" s="80" t="s">
        <v>701</v>
      </c>
      <c r="RA11" s="80"/>
      <c r="RB11" s="80"/>
      <c r="RC11" s="80" t="s">
        <v>702</v>
      </c>
      <c r="RD11" s="80"/>
      <c r="RE11" s="80"/>
      <c r="RF11" s="80" t="s">
        <v>739</v>
      </c>
      <c r="RG11" s="80"/>
      <c r="RH11" s="80"/>
      <c r="RI11" s="80" t="s">
        <v>703</v>
      </c>
      <c r="RJ11" s="80"/>
      <c r="RK11" s="80"/>
      <c r="RL11" s="80" t="s">
        <v>704</v>
      </c>
      <c r="RM11" s="80"/>
      <c r="RN11" s="80"/>
      <c r="RO11" s="80" t="s">
        <v>705</v>
      </c>
      <c r="RP11" s="80"/>
      <c r="RQ11" s="80"/>
      <c r="RR11" s="80" t="s">
        <v>706</v>
      </c>
      <c r="RS11" s="80"/>
      <c r="RT11" s="80"/>
      <c r="RU11" s="80" t="s">
        <v>707</v>
      </c>
      <c r="RV11" s="80"/>
      <c r="RW11" s="80"/>
      <c r="RX11" s="80" t="s">
        <v>708</v>
      </c>
      <c r="RY11" s="80"/>
      <c r="RZ11" s="80"/>
      <c r="SA11" s="80" t="s">
        <v>709</v>
      </c>
      <c r="SB11" s="80"/>
      <c r="SC11" s="80"/>
      <c r="SD11" s="80" t="s">
        <v>710</v>
      </c>
      <c r="SE11" s="80"/>
      <c r="SF11" s="80"/>
      <c r="SG11" s="80" t="s">
        <v>711</v>
      </c>
      <c r="SH11" s="80"/>
      <c r="SI11" s="80"/>
      <c r="SJ11" s="80" t="s">
        <v>740</v>
      </c>
      <c r="SK11" s="80"/>
      <c r="SL11" s="80"/>
      <c r="SM11" s="80" t="s">
        <v>712</v>
      </c>
      <c r="SN11" s="80"/>
      <c r="SO11" s="80"/>
      <c r="SP11" s="80" t="s">
        <v>713</v>
      </c>
      <c r="SQ11" s="80"/>
      <c r="SR11" s="80"/>
      <c r="SS11" s="80" t="s">
        <v>714</v>
      </c>
      <c r="ST11" s="80"/>
      <c r="SU11" s="80"/>
      <c r="SV11" s="80" t="s">
        <v>715</v>
      </c>
      <c r="SW11" s="80"/>
      <c r="SX11" s="59"/>
      <c r="SY11" s="80" t="s">
        <v>716</v>
      </c>
      <c r="SZ11" s="80"/>
      <c r="TA11" s="59"/>
      <c r="TB11" s="80" t="s">
        <v>717</v>
      </c>
      <c r="TC11" s="80"/>
      <c r="TD11" s="59"/>
      <c r="TE11" s="80" t="s">
        <v>718</v>
      </c>
      <c r="TF11" s="80"/>
      <c r="TG11" s="59"/>
      <c r="TH11" s="59" t="s">
        <v>719</v>
      </c>
      <c r="TI11" s="60"/>
      <c r="TJ11" s="60"/>
      <c r="TK11" s="59" t="s">
        <v>793</v>
      </c>
      <c r="TL11" s="66"/>
      <c r="TM11" s="67"/>
      <c r="TN11" s="59" t="s">
        <v>794</v>
      </c>
      <c r="TO11" s="66"/>
      <c r="TP11" s="67"/>
      <c r="TQ11" s="59" t="s">
        <v>795</v>
      </c>
      <c r="TR11" s="66"/>
      <c r="TS11" s="67"/>
      <c r="TT11" s="59" t="s">
        <v>796</v>
      </c>
      <c r="TU11" s="66"/>
      <c r="TV11" s="67"/>
      <c r="TW11" s="59" t="s">
        <v>797</v>
      </c>
      <c r="TX11" s="66"/>
      <c r="TY11" s="67"/>
      <c r="TZ11" s="59" t="s">
        <v>798</v>
      </c>
      <c r="UA11" s="66"/>
      <c r="UB11" s="67"/>
      <c r="UC11" s="59" t="s">
        <v>799</v>
      </c>
      <c r="UD11" s="66"/>
      <c r="UE11" s="67"/>
      <c r="UF11" s="59" t="s">
        <v>800</v>
      </c>
      <c r="UG11" s="66"/>
      <c r="UH11" s="67"/>
      <c r="UI11" s="59" t="s">
        <v>801</v>
      </c>
      <c r="UJ11" s="66"/>
      <c r="UK11" s="67"/>
      <c r="UL11" s="59" t="s">
        <v>802</v>
      </c>
      <c r="UM11" s="66"/>
      <c r="UN11" s="67"/>
      <c r="UO11" s="59" t="s">
        <v>803</v>
      </c>
      <c r="UP11" s="66"/>
      <c r="UQ11" s="67"/>
      <c r="UR11" s="59" t="s">
        <v>804</v>
      </c>
      <c r="US11" s="66"/>
      <c r="UT11" s="67"/>
      <c r="UU11" s="59" t="s">
        <v>805</v>
      </c>
      <c r="UV11" s="66"/>
      <c r="UW11" s="67"/>
      <c r="UX11" s="59" t="s">
        <v>806</v>
      </c>
      <c r="UY11" s="66"/>
      <c r="UZ11" s="67"/>
      <c r="VA11" s="59" t="s">
        <v>807</v>
      </c>
      <c r="VB11" s="66"/>
      <c r="VC11" s="67"/>
      <c r="VD11" s="59" t="s">
        <v>808</v>
      </c>
      <c r="VE11" s="66"/>
      <c r="VF11" s="67"/>
      <c r="VG11" s="59" t="s">
        <v>809</v>
      </c>
      <c r="VH11" s="66"/>
      <c r="VI11" s="67"/>
      <c r="VJ11" s="59" t="s">
        <v>810</v>
      </c>
      <c r="VK11" s="66"/>
      <c r="VL11" s="67"/>
    </row>
    <row r="12" spans="1:584" ht="109.15" customHeight="1" thickBot="1">
      <c r="A12" s="71"/>
      <c r="B12" s="71"/>
      <c r="C12" s="100" t="s">
        <v>1013</v>
      </c>
      <c r="D12" s="101"/>
      <c r="E12" s="102"/>
      <c r="F12" s="100" t="s">
        <v>1014</v>
      </c>
      <c r="G12" s="101"/>
      <c r="H12" s="102"/>
      <c r="I12" s="120" t="s">
        <v>1015</v>
      </c>
      <c r="J12" s="121"/>
      <c r="K12" s="122"/>
      <c r="L12" s="100" t="s">
        <v>1016</v>
      </c>
      <c r="M12" s="101"/>
      <c r="N12" s="102"/>
      <c r="O12" s="100" t="s">
        <v>1017</v>
      </c>
      <c r="P12" s="101"/>
      <c r="Q12" s="102"/>
      <c r="R12" s="100" t="s">
        <v>1018</v>
      </c>
      <c r="S12" s="101"/>
      <c r="T12" s="102"/>
      <c r="U12" s="100" t="s">
        <v>1019</v>
      </c>
      <c r="V12" s="101"/>
      <c r="W12" s="102"/>
      <c r="X12" s="100" t="s">
        <v>1020</v>
      </c>
      <c r="Y12" s="101"/>
      <c r="Z12" s="102"/>
      <c r="AA12" s="100" t="s">
        <v>1021</v>
      </c>
      <c r="AB12" s="101"/>
      <c r="AC12" s="102"/>
      <c r="AD12" s="100" t="s">
        <v>1022</v>
      </c>
      <c r="AE12" s="101"/>
      <c r="AF12" s="102"/>
      <c r="AG12" s="100" t="s">
        <v>1023</v>
      </c>
      <c r="AH12" s="101"/>
      <c r="AI12" s="102"/>
      <c r="AJ12" s="100" t="s">
        <v>1024</v>
      </c>
      <c r="AK12" s="101"/>
      <c r="AL12" s="102"/>
      <c r="AM12" s="100" t="s">
        <v>1025</v>
      </c>
      <c r="AN12" s="101"/>
      <c r="AO12" s="102"/>
      <c r="AP12" s="100" t="s">
        <v>1026</v>
      </c>
      <c r="AQ12" s="101"/>
      <c r="AR12" s="102"/>
      <c r="AS12" s="100" t="s">
        <v>1027</v>
      </c>
      <c r="AT12" s="101"/>
      <c r="AU12" s="102"/>
      <c r="AV12" s="100" t="s">
        <v>1028</v>
      </c>
      <c r="AW12" s="101"/>
      <c r="AX12" s="102"/>
      <c r="AY12" s="100" t="s">
        <v>1029</v>
      </c>
      <c r="AZ12" s="101"/>
      <c r="BA12" s="102"/>
      <c r="BB12" s="100" t="s">
        <v>1030</v>
      </c>
      <c r="BC12" s="101"/>
      <c r="BD12" s="102"/>
      <c r="BE12" s="100" t="s">
        <v>1031</v>
      </c>
      <c r="BF12" s="101"/>
      <c r="BG12" s="102"/>
      <c r="BH12" s="100" t="s">
        <v>1032</v>
      </c>
      <c r="BI12" s="101"/>
      <c r="BJ12" s="102"/>
      <c r="BK12" s="100" t="s">
        <v>1033</v>
      </c>
      <c r="BL12" s="101"/>
      <c r="BM12" s="102"/>
      <c r="BN12" s="100" t="s">
        <v>872</v>
      </c>
      <c r="BO12" s="101"/>
      <c r="BP12" s="102"/>
      <c r="BQ12" s="100" t="s">
        <v>1034</v>
      </c>
      <c r="BR12" s="101"/>
      <c r="BS12" s="102"/>
      <c r="BT12" s="100" t="s">
        <v>1035</v>
      </c>
      <c r="BU12" s="101"/>
      <c r="BV12" s="102"/>
      <c r="BW12" s="100" t="s">
        <v>1036</v>
      </c>
      <c r="BX12" s="101"/>
      <c r="BY12" s="102"/>
      <c r="BZ12" s="100" t="s">
        <v>1037</v>
      </c>
      <c r="CA12" s="101"/>
      <c r="CB12" s="102"/>
      <c r="CC12" s="100" t="s">
        <v>1038</v>
      </c>
      <c r="CD12" s="101"/>
      <c r="CE12" s="102"/>
      <c r="CF12" s="100" t="s">
        <v>1039</v>
      </c>
      <c r="CG12" s="101"/>
      <c r="CH12" s="102"/>
      <c r="CI12" s="100" t="s">
        <v>1040</v>
      </c>
      <c r="CJ12" s="101"/>
      <c r="CK12" s="102"/>
      <c r="CL12" s="100" t="s">
        <v>1041</v>
      </c>
      <c r="CM12" s="101"/>
      <c r="CN12" s="102"/>
      <c r="CO12" s="100" t="s">
        <v>1042</v>
      </c>
      <c r="CP12" s="101"/>
      <c r="CQ12" s="102"/>
      <c r="CR12" s="100" t="s">
        <v>1043</v>
      </c>
      <c r="CS12" s="101"/>
      <c r="CT12" s="102"/>
      <c r="CU12" s="100" t="s">
        <v>1044</v>
      </c>
      <c r="CV12" s="101"/>
      <c r="CW12" s="102"/>
      <c r="CX12" s="103" t="s">
        <v>1045</v>
      </c>
      <c r="CY12" s="104"/>
      <c r="CZ12" s="105"/>
      <c r="DA12" s="100" t="s">
        <v>1046</v>
      </c>
      <c r="DB12" s="101"/>
      <c r="DC12" s="102"/>
      <c r="DD12" s="100" t="s">
        <v>1047</v>
      </c>
      <c r="DE12" s="101"/>
      <c r="DF12" s="102"/>
      <c r="DG12" s="100" t="s">
        <v>1048</v>
      </c>
      <c r="DH12" s="101"/>
      <c r="DI12" s="102"/>
      <c r="DJ12" s="100" t="s">
        <v>1049</v>
      </c>
      <c r="DK12" s="101"/>
      <c r="DL12" s="102"/>
      <c r="DM12" s="100" t="s">
        <v>1050</v>
      </c>
      <c r="DN12" s="101"/>
      <c r="DO12" s="102"/>
      <c r="DP12" s="100" t="s">
        <v>1051</v>
      </c>
      <c r="DQ12" s="101"/>
      <c r="DR12" s="102"/>
      <c r="DS12" s="100" t="s">
        <v>1052</v>
      </c>
      <c r="DT12" s="101"/>
      <c r="DU12" s="102"/>
      <c r="DV12" s="100" t="s">
        <v>926</v>
      </c>
      <c r="DW12" s="101"/>
      <c r="DX12" s="102"/>
      <c r="DY12" s="100" t="s">
        <v>1053</v>
      </c>
      <c r="DZ12" s="101"/>
      <c r="EA12" s="102"/>
      <c r="EB12" s="100" t="s">
        <v>1054</v>
      </c>
      <c r="EC12" s="101"/>
      <c r="ED12" s="102"/>
      <c r="EE12" s="100" t="s">
        <v>1055</v>
      </c>
      <c r="EF12" s="101"/>
      <c r="EG12" s="102"/>
      <c r="EH12" s="100" t="s">
        <v>1056</v>
      </c>
      <c r="EI12" s="101"/>
      <c r="EJ12" s="102"/>
      <c r="EK12" s="100" t="s">
        <v>1057</v>
      </c>
      <c r="EL12" s="101"/>
      <c r="EM12" s="102"/>
      <c r="EN12" s="100" t="s">
        <v>1058</v>
      </c>
      <c r="EO12" s="101"/>
      <c r="EP12" s="102"/>
      <c r="EQ12" s="100" t="s">
        <v>1059</v>
      </c>
      <c r="ER12" s="101"/>
      <c r="ES12" s="102"/>
      <c r="ET12" s="100" t="s">
        <v>1060</v>
      </c>
      <c r="EU12" s="101"/>
      <c r="EV12" s="102"/>
      <c r="EW12" s="100" t="s">
        <v>1061</v>
      </c>
      <c r="EX12" s="101"/>
      <c r="EY12" s="102"/>
      <c r="EZ12" s="100" t="s">
        <v>1062</v>
      </c>
      <c r="FA12" s="101"/>
      <c r="FB12" s="102"/>
      <c r="FC12" s="100" t="s">
        <v>1063</v>
      </c>
      <c r="FD12" s="101"/>
      <c r="FE12" s="102"/>
      <c r="FF12" s="100" t="s">
        <v>1064</v>
      </c>
      <c r="FG12" s="101"/>
      <c r="FH12" s="102"/>
      <c r="FI12" s="100" t="s">
        <v>1065</v>
      </c>
      <c r="FJ12" s="101"/>
      <c r="FK12" s="102"/>
      <c r="FL12" s="100" t="s">
        <v>955</v>
      </c>
      <c r="FM12" s="101"/>
      <c r="FN12" s="102"/>
      <c r="FO12" s="124" t="s">
        <v>959</v>
      </c>
      <c r="FP12" s="125"/>
      <c r="FQ12" s="126"/>
      <c r="FR12" s="103" t="s">
        <v>1066</v>
      </c>
      <c r="FS12" s="104"/>
      <c r="FT12" s="105"/>
      <c r="FU12" s="100" t="s">
        <v>1067</v>
      </c>
      <c r="FV12" s="101"/>
      <c r="FW12" s="102"/>
      <c r="FX12" s="100" t="s">
        <v>1068</v>
      </c>
      <c r="FY12" s="101"/>
      <c r="FZ12" s="102"/>
      <c r="GA12" s="100" t="s">
        <v>1069</v>
      </c>
      <c r="GB12" s="101"/>
      <c r="GC12" s="102"/>
      <c r="GD12" s="100" t="s">
        <v>1070</v>
      </c>
      <c r="GE12" s="101"/>
      <c r="GF12" s="102"/>
      <c r="GG12" s="100" t="s">
        <v>1071</v>
      </c>
      <c r="GH12" s="101"/>
      <c r="GI12" s="102"/>
      <c r="GJ12" s="103" t="s">
        <v>1072</v>
      </c>
      <c r="GK12" s="104"/>
      <c r="GL12" s="105"/>
      <c r="GM12" s="100" t="s">
        <v>1073</v>
      </c>
      <c r="GN12" s="101"/>
      <c r="GO12" s="102"/>
      <c r="GP12" s="100" t="s">
        <v>1074</v>
      </c>
      <c r="GQ12" s="101"/>
      <c r="GR12" s="102"/>
      <c r="GS12" s="100" t="s">
        <v>1075</v>
      </c>
      <c r="GT12" s="101"/>
      <c r="GU12" s="102"/>
      <c r="GV12" s="100" t="s">
        <v>1076</v>
      </c>
      <c r="GW12" s="101"/>
      <c r="GX12" s="102"/>
      <c r="GY12" s="100" t="s">
        <v>1077</v>
      </c>
      <c r="GZ12" s="101"/>
      <c r="HA12" s="102"/>
      <c r="HB12" s="100" t="s">
        <v>1078</v>
      </c>
      <c r="HC12" s="101"/>
      <c r="HD12" s="102"/>
      <c r="HE12" s="100" t="s">
        <v>1079</v>
      </c>
      <c r="HF12" s="101"/>
      <c r="HG12" s="102"/>
      <c r="HH12" s="100" t="s">
        <v>1080</v>
      </c>
      <c r="HI12" s="101"/>
      <c r="HJ12" s="102"/>
      <c r="HK12" s="100" t="s">
        <v>1081</v>
      </c>
      <c r="HL12" s="101"/>
      <c r="HM12" s="102"/>
      <c r="HN12" s="100" t="s">
        <v>1082</v>
      </c>
      <c r="HO12" s="101"/>
      <c r="HP12" s="102"/>
      <c r="HQ12" s="100" t="s">
        <v>1083</v>
      </c>
      <c r="HR12" s="101"/>
      <c r="HS12" s="102"/>
      <c r="HT12" s="100" t="s">
        <v>1084</v>
      </c>
      <c r="HU12" s="101"/>
      <c r="HV12" s="102"/>
      <c r="HW12" s="100" t="s">
        <v>1085</v>
      </c>
      <c r="HX12" s="101"/>
      <c r="HY12" s="102"/>
      <c r="HZ12" s="100" t="s">
        <v>1086</v>
      </c>
      <c r="IA12" s="101"/>
      <c r="IB12" s="102"/>
      <c r="IC12" s="100" t="s">
        <v>1087</v>
      </c>
      <c r="ID12" s="101"/>
      <c r="IE12" s="102"/>
      <c r="IF12" s="100" t="s">
        <v>1088</v>
      </c>
      <c r="IG12" s="101"/>
      <c r="IH12" s="102"/>
      <c r="II12" s="100" t="s">
        <v>1012</v>
      </c>
      <c r="IJ12" s="101"/>
      <c r="IK12" s="102"/>
      <c r="IL12" s="100" t="s">
        <v>1122</v>
      </c>
      <c r="IM12" s="101"/>
      <c r="IN12" s="102"/>
      <c r="IO12" s="100" t="s">
        <v>1123</v>
      </c>
      <c r="IP12" s="101"/>
      <c r="IQ12" s="102"/>
      <c r="IR12" s="100" t="s">
        <v>1124</v>
      </c>
      <c r="IS12" s="101"/>
      <c r="IT12" s="102"/>
      <c r="IU12" s="100" t="s">
        <v>1125</v>
      </c>
      <c r="IV12" s="101"/>
      <c r="IW12" s="102"/>
      <c r="IX12" s="100" t="s">
        <v>1126</v>
      </c>
      <c r="IY12" s="101"/>
      <c r="IZ12" s="102"/>
      <c r="JA12" s="100" t="s">
        <v>1127</v>
      </c>
      <c r="JB12" s="101"/>
      <c r="JC12" s="102"/>
      <c r="JD12" s="100" t="s">
        <v>1128</v>
      </c>
      <c r="JE12" s="101"/>
      <c r="JF12" s="102"/>
      <c r="JG12" s="100" t="s">
        <v>1129</v>
      </c>
      <c r="JH12" s="101"/>
      <c r="JI12" s="102"/>
      <c r="JJ12" s="103" t="s">
        <v>1130</v>
      </c>
      <c r="JK12" s="104"/>
      <c r="JL12" s="105"/>
      <c r="JM12" s="100" t="s">
        <v>1131</v>
      </c>
      <c r="JN12" s="101"/>
      <c r="JO12" s="102"/>
      <c r="JP12" s="103" t="s">
        <v>1132</v>
      </c>
      <c r="JQ12" s="104"/>
      <c r="JR12" s="105"/>
      <c r="JS12" s="100" t="s">
        <v>1133</v>
      </c>
      <c r="JT12" s="101"/>
      <c r="JU12" s="102"/>
      <c r="JV12" s="100" t="s">
        <v>1134</v>
      </c>
      <c r="JW12" s="101"/>
      <c r="JX12" s="102"/>
      <c r="JY12" s="100" t="s">
        <v>1293</v>
      </c>
      <c r="JZ12" s="101"/>
      <c r="KA12" s="102"/>
      <c r="KB12" s="100" t="s">
        <v>1294</v>
      </c>
      <c r="KC12" s="101"/>
      <c r="KD12" s="102"/>
      <c r="KE12" s="103" t="s">
        <v>1295</v>
      </c>
      <c r="KF12" s="104"/>
      <c r="KG12" s="105"/>
      <c r="KH12" s="100" t="s">
        <v>1296</v>
      </c>
      <c r="KI12" s="101"/>
      <c r="KJ12" s="102"/>
      <c r="KK12" s="100" t="s">
        <v>1297</v>
      </c>
      <c r="KL12" s="101"/>
      <c r="KM12" s="102"/>
      <c r="KN12" s="100" t="s">
        <v>1298</v>
      </c>
      <c r="KO12" s="101"/>
      <c r="KP12" s="102"/>
      <c r="KQ12" s="100" t="s">
        <v>1299</v>
      </c>
      <c r="KR12" s="101"/>
      <c r="KS12" s="102"/>
      <c r="KT12" s="100" t="s">
        <v>1300</v>
      </c>
      <c r="KU12" s="101"/>
      <c r="KV12" s="102"/>
      <c r="KW12" s="100" t="s">
        <v>1301</v>
      </c>
      <c r="KX12" s="101"/>
      <c r="KY12" s="102"/>
      <c r="KZ12" s="100" t="s">
        <v>1302</v>
      </c>
      <c r="LA12" s="101"/>
      <c r="LB12" s="102"/>
      <c r="LC12" s="100" t="s">
        <v>1162</v>
      </c>
      <c r="LD12" s="101"/>
      <c r="LE12" s="102"/>
      <c r="LF12" s="100" t="s">
        <v>1303</v>
      </c>
      <c r="LG12" s="101"/>
      <c r="LH12" s="102"/>
      <c r="LI12" s="100" t="s">
        <v>1304</v>
      </c>
      <c r="LJ12" s="101"/>
      <c r="LK12" s="102"/>
      <c r="LL12" s="100" t="s">
        <v>1305</v>
      </c>
      <c r="LM12" s="101"/>
      <c r="LN12" s="102"/>
      <c r="LO12" s="103" t="s">
        <v>1306</v>
      </c>
      <c r="LP12" s="104"/>
      <c r="LQ12" s="105"/>
      <c r="LR12" s="100" t="s">
        <v>1307</v>
      </c>
      <c r="LS12" s="101"/>
      <c r="LT12" s="102"/>
      <c r="LU12" s="62" t="s">
        <v>1180</v>
      </c>
      <c r="LV12" s="63"/>
      <c r="LW12" s="64"/>
      <c r="LX12" s="100" t="s">
        <v>1308</v>
      </c>
      <c r="LY12" s="101"/>
      <c r="LZ12" s="102"/>
      <c r="MA12" s="100" t="s">
        <v>1309</v>
      </c>
      <c r="MB12" s="101"/>
      <c r="MC12" s="102"/>
      <c r="MD12" s="100" t="s">
        <v>1310</v>
      </c>
      <c r="ME12" s="101"/>
      <c r="MF12" s="102"/>
      <c r="MG12" s="103" t="s">
        <v>1311</v>
      </c>
      <c r="MH12" s="104"/>
      <c r="MI12" s="105"/>
      <c r="MJ12" s="100" t="s">
        <v>1187</v>
      </c>
      <c r="MK12" s="101"/>
      <c r="ML12" s="102"/>
      <c r="MM12" s="100" t="s">
        <v>1312</v>
      </c>
      <c r="MN12" s="101"/>
      <c r="MO12" s="102"/>
      <c r="MP12" s="100" t="s">
        <v>1313</v>
      </c>
      <c r="MQ12" s="101"/>
      <c r="MR12" s="102"/>
      <c r="MS12" s="100" t="s">
        <v>1314</v>
      </c>
      <c r="MT12" s="101"/>
      <c r="MU12" s="102"/>
      <c r="MV12" s="100" t="s">
        <v>1315</v>
      </c>
      <c r="MW12" s="101"/>
      <c r="MX12" s="102"/>
      <c r="MY12" s="100" t="s">
        <v>1316</v>
      </c>
      <c r="MZ12" s="101"/>
      <c r="NA12" s="102"/>
      <c r="NB12" s="100" t="s">
        <v>1317</v>
      </c>
      <c r="NC12" s="101"/>
      <c r="ND12" s="102"/>
      <c r="NE12" s="62" t="s">
        <v>1209</v>
      </c>
      <c r="NF12" s="63"/>
      <c r="NG12" s="123"/>
      <c r="NH12" s="120" t="s">
        <v>1318</v>
      </c>
      <c r="NI12" s="121"/>
      <c r="NJ12" s="122"/>
      <c r="NK12" s="100" t="s">
        <v>1319</v>
      </c>
      <c r="NL12" s="101"/>
      <c r="NM12" s="102"/>
      <c r="NN12" s="100" t="s">
        <v>1216</v>
      </c>
      <c r="NO12" s="101"/>
      <c r="NP12" s="102"/>
      <c r="NQ12" s="100" t="s">
        <v>1320</v>
      </c>
      <c r="NR12" s="101"/>
      <c r="NS12" s="102"/>
      <c r="NT12" s="100" t="s">
        <v>1321</v>
      </c>
      <c r="NU12" s="101"/>
      <c r="NV12" s="102"/>
      <c r="NW12" s="100" t="s">
        <v>1322</v>
      </c>
      <c r="NX12" s="101"/>
      <c r="NY12" s="102"/>
      <c r="NZ12" s="100" t="s">
        <v>1323</v>
      </c>
      <c r="OA12" s="101"/>
      <c r="OB12" s="102"/>
      <c r="OC12" s="100" t="s">
        <v>1324</v>
      </c>
      <c r="OD12" s="101"/>
      <c r="OE12" s="102"/>
      <c r="OF12" s="100" t="s">
        <v>1325</v>
      </c>
      <c r="OG12" s="101"/>
      <c r="OH12" s="102"/>
      <c r="OI12" s="100" t="s">
        <v>1326</v>
      </c>
      <c r="OJ12" s="101"/>
      <c r="OK12" s="102"/>
      <c r="OL12" s="100" t="s">
        <v>1327</v>
      </c>
      <c r="OM12" s="101"/>
      <c r="ON12" s="102"/>
      <c r="OO12" s="100" t="s">
        <v>1328</v>
      </c>
      <c r="OP12" s="101"/>
      <c r="OQ12" s="102"/>
      <c r="OR12" s="100" t="s">
        <v>1329</v>
      </c>
      <c r="OS12" s="101"/>
      <c r="OT12" s="102"/>
      <c r="OU12" s="100" t="s">
        <v>1330</v>
      </c>
      <c r="OV12" s="101"/>
      <c r="OW12" s="102"/>
      <c r="OX12" s="103" t="s">
        <v>1242</v>
      </c>
      <c r="OY12" s="104"/>
      <c r="OZ12" s="105"/>
      <c r="PA12" s="100" t="s">
        <v>1331</v>
      </c>
      <c r="PB12" s="101"/>
      <c r="PC12" s="102"/>
      <c r="PD12" s="100" t="s">
        <v>1332</v>
      </c>
      <c r="PE12" s="101"/>
      <c r="PF12" s="102"/>
      <c r="PG12" s="100" t="s">
        <v>1333</v>
      </c>
      <c r="PH12" s="101"/>
      <c r="PI12" s="102"/>
      <c r="PJ12" s="103" t="s">
        <v>1334</v>
      </c>
      <c r="PK12" s="104"/>
      <c r="PL12" s="105"/>
      <c r="PM12" s="100" t="s">
        <v>1335</v>
      </c>
      <c r="PN12" s="101"/>
      <c r="PO12" s="102"/>
      <c r="PP12" s="100" t="s">
        <v>1336</v>
      </c>
      <c r="PQ12" s="101"/>
      <c r="PR12" s="102"/>
      <c r="PS12" s="103" t="s">
        <v>1337</v>
      </c>
      <c r="PT12" s="104"/>
      <c r="PU12" s="105"/>
      <c r="PV12" s="103" t="s">
        <v>1338</v>
      </c>
      <c r="PW12" s="104"/>
      <c r="PX12" s="105"/>
      <c r="PY12" s="100" t="s">
        <v>1339</v>
      </c>
      <c r="PZ12" s="101"/>
      <c r="QA12" s="102"/>
      <c r="QB12" s="100" t="s">
        <v>1340</v>
      </c>
      <c r="QC12" s="101"/>
      <c r="QD12" s="102"/>
      <c r="QE12" s="100" t="s">
        <v>1341</v>
      </c>
      <c r="QF12" s="101"/>
      <c r="QG12" s="102"/>
      <c r="QH12" s="100" t="s">
        <v>1342</v>
      </c>
      <c r="QI12" s="101"/>
      <c r="QJ12" s="102"/>
      <c r="QK12" s="100" t="s">
        <v>1343</v>
      </c>
      <c r="QL12" s="101"/>
      <c r="QM12" s="102"/>
      <c r="QN12" s="100" t="s">
        <v>1344</v>
      </c>
      <c r="QO12" s="101"/>
      <c r="QP12" s="102"/>
      <c r="QQ12" s="100" t="s">
        <v>1345</v>
      </c>
      <c r="QR12" s="101"/>
      <c r="QS12" s="102"/>
      <c r="QT12" s="100" t="s">
        <v>1346</v>
      </c>
      <c r="QU12" s="101"/>
      <c r="QV12" s="102"/>
      <c r="QW12" s="100" t="s">
        <v>1347</v>
      </c>
      <c r="QX12" s="101"/>
      <c r="QY12" s="102"/>
      <c r="QZ12" s="100" t="s">
        <v>1353</v>
      </c>
      <c r="RA12" s="101"/>
      <c r="RB12" s="102"/>
      <c r="RC12" s="100" t="s">
        <v>1354</v>
      </c>
      <c r="RD12" s="101"/>
      <c r="RE12" s="102"/>
      <c r="RF12" s="100" t="s">
        <v>1355</v>
      </c>
      <c r="RG12" s="101"/>
      <c r="RH12" s="102"/>
      <c r="RI12" s="103" t="s">
        <v>1359</v>
      </c>
      <c r="RJ12" s="104"/>
      <c r="RK12" s="105"/>
      <c r="RL12" s="100" t="s">
        <v>1363</v>
      </c>
      <c r="RM12" s="101"/>
      <c r="RN12" s="102"/>
      <c r="RO12" s="100" t="s">
        <v>1367</v>
      </c>
      <c r="RP12" s="101"/>
      <c r="RQ12" s="102"/>
      <c r="RR12" s="100" t="s">
        <v>1371</v>
      </c>
      <c r="RS12" s="101"/>
      <c r="RT12" s="102"/>
      <c r="RU12" s="103" t="s">
        <v>1372</v>
      </c>
      <c r="RV12" s="104"/>
      <c r="RW12" s="105"/>
      <c r="RX12" s="100" t="s">
        <v>1376</v>
      </c>
      <c r="RY12" s="101"/>
      <c r="RZ12" s="102"/>
      <c r="SA12" s="100" t="s">
        <v>1380</v>
      </c>
      <c r="SB12" s="101"/>
      <c r="SC12" s="102"/>
      <c r="SD12" s="100" t="s">
        <v>1384</v>
      </c>
      <c r="SE12" s="101"/>
      <c r="SF12" s="102"/>
      <c r="SG12" s="100" t="s">
        <v>1388</v>
      </c>
      <c r="SH12" s="101"/>
      <c r="SI12" s="102"/>
      <c r="SJ12" s="100" t="s">
        <v>1392</v>
      </c>
      <c r="SK12" s="101"/>
      <c r="SL12" s="102"/>
      <c r="SM12" s="103" t="s">
        <v>1393</v>
      </c>
      <c r="SN12" s="104"/>
      <c r="SO12" s="105"/>
      <c r="SP12" s="100" t="s">
        <v>1397</v>
      </c>
      <c r="SQ12" s="101"/>
      <c r="SR12" s="102"/>
      <c r="SS12" s="100" t="s">
        <v>1401</v>
      </c>
      <c r="ST12" s="101"/>
      <c r="SU12" s="102"/>
      <c r="SV12" s="100" t="s">
        <v>1405</v>
      </c>
      <c r="SW12" s="101"/>
      <c r="SX12" s="102"/>
      <c r="SY12" s="100" t="s">
        <v>1409</v>
      </c>
      <c r="SZ12" s="101"/>
      <c r="TA12" s="102"/>
      <c r="TB12" s="100" t="s">
        <v>1413</v>
      </c>
      <c r="TC12" s="101"/>
      <c r="TD12" s="102"/>
      <c r="TE12" s="100" t="s">
        <v>1417</v>
      </c>
      <c r="TF12" s="101"/>
      <c r="TG12" s="102"/>
      <c r="TH12" s="100" t="s">
        <v>1421</v>
      </c>
      <c r="TI12" s="101"/>
      <c r="TJ12" s="102"/>
      <c r="TK12" s="100" t="s">
        <v>1425</v>
      </c>
      <c r="TL12" s="101"/>
      <c r="TM12" s="102"/>
      <c r="TN12" s="100" t="s">
        <v>1426</v>
      </c>
      <c r="TO12" s="101"/>
      <c r="TP12" s="102"/>
      <c r="TQ12" s="100" t="s">
        <v>1430</v>
      </c>
      <c r="TR12" s="101"/>
      <c r="TS12" s="102"/>
      <c r="TT12" s="100" t="s">
        <v>1434</v>
      </c>
      <c r="TU12" s="101"/>
      <c r="TV12" s="102"/>
      <c r="TW12" s="100" t="s">
        <v>1438</v>
      </c>
      <c r="TX12" s="101"/>
      <c r="TY12" s="102"/>
      <c r="TZ12" s="100" t="s">
        <v>1442</v>
      </c>
      <c r="UA12" s="101"/>
      <c r="UB12" s="102"/>
      <c r="UC12" s="103" t="s">
        <v>1446</v>
      </c>
      <c r="UD12" s="104"/>
      <c r="UE12" s="105"/>
      <c r="UF12" s="100" t="s">
        <v>1449</v>
      </c>
      <c r="UG12" s="101"/>
      <c r="UH12" s="102"/>
      <c r="UI12" s="124" t="s">
        <v>1456</v>
      </c>
      <c r="UJ12" s="125"/>
      <c r="UK12" s="126"/>
      <c r="UL12" s="100" t="s">
        <v>1457</v>
      </c>
      <c r="UM12" s="101"/>
      <c r="UN12" s="102"/>
      <c r="UO12" s="100" t="s">
        <v>1461</v>
      </c>
      <c r="UP12" s="101"/>
      <c r="UQ12" s="102"/>
      <c r="UR12" s="100" t="s">
        <v>1465</v>
      </c>
      <c r="US12" s="101"/>
      <c r="UT12" s="102"/>
      <c r="UU12" s="100" t="s">
        <v>1469</v>
      </c>
      <c r="UV12" s="101"/>
      <c r="UW12" s="135"/>
      <c r="UX12" s="134" t="s">
        <v>1473</v>
      </c>
      <c r="UY12" s="101"/>
      <c r="UZ12" s="135"/>
      <c r="VA12" s="134" t="s">
        <v>1477</v>
      </c>
      <c r="VB12" s="101"/>
      <c r="VC12" s="102"/>
      <c r="VD12" s="100" t="s">
        <v>1481</v>
      </c>
      <c r="VE12" s="101"/>
      <c r="VF12" s="102"/>
      <c r="VG12" s="100" t="s">
        <v>1485</v>
      </c>
      <c r="VH12" s="101"/>
      <c r="VI12" s="102"/>
      <c r="VJ12" s="100" t="s">
        <v>1489</v>
      </c>
      <c r="VK12" s="101"/>
      <c r="VL12" s="102"/>
    </row>
    <row r="13" spans="1:584" ht="120.75" thickBot="1">
      <c r="A13" s="71"/>
      <c r="B13" s="171"/>
      <c r="C13" s="22" t="s">
        <v>811</v>
      </c>
      <c r="D13" s="17" t="s">
        <v>812</v>
      </c>
      <c r="E13" s="18" t="s">
        <v>813</v>
      </c>
      <c r="F13" s="30" t="s">
        <v>814</v>
      </c>
      <c r="G13" s="41" t="s">
        <v>815</v>
      </c>
      <c r="H13" s="42" t="s">
        <v>816</v>
      </c>
      <c r="I13" s="16" t="s">
        <v>817</v>
      </c>
      <c r="J13" s="17" t="s">
        <v>818</v>
      </c>
      <c r="K13" s="18" t="s">
        <v>819</v>
      </c>
      <c r="L13" s="16" t="s">
        <v>820</v>
      </c>
      <c r="M13" s="17" t="s">
        <v>821</v>
      </c>
      <c r="N13" s="18" t="s">
        <v>822</v>
      </c>
      <c r="O13" s="16" t="s">
        <v>823</v>
      </c>
      <c r="P13" s="17" t="s">
        <v>824</v>
      </c>
      <c r="Q13" s="18" t="s">
        <v>825</v>
      </c>
      <c r="R13" s="16" t="s">
        <v>826</v>
      </c>
      <c r="S13" s="17" t="s">
        <v>827</v>
      </c>
      <c r="T13" s="18" t="s">
        <v>828</v>
      </c>
      <c r="U13" s="16" t="s">
        <v>829</v>
      </c>
      <c r="V13" s="17" t="s">
        <v>830</v>
      </c>
      <c r="W13" s="18" t="s">
        <v>831</v>
      </c>
      <c r="X13" s="16" t="s">
        <v>832</v>
      </c>
      <c r="Y13" s="17" t="s">
        <v>833</v>
      </c>
      <c r="Z13" s="18" t="s">
        <v>834</v>
      </c>
      <c r="AA13" s="16" t="s">
        <v>835</v>
      </c>
      <c r="AB13" s="17" t="s">
        <v>836</v>
      </c>
      <c r="AC13" s="18" t="s">
        <v>837</v>
      </c>
      <c r="AD13" s="16" t="s">
        <v>838</v>
      </c>
      <c r="AE13" s="17" t="s">
        <v>839</v>
      </c>
      <c r="AF13" s="18" t="s">
        <v>840</v>
      </c>
      <c r="AG13" s="16" t="s">
        <v>841</v>
      </c>
      <c r="AH13" s="17" t="s">
        <v>842</v>
      </c>
      <c r="AI13" s="18" t="s">
        <v>843</v>
      </c>
      <c r="AJ13" s="16" t="s">
        <v>844</v>
      </c>
      <c r="AK13" s="17" t="s">
        <v>845</v>
      </c>
      <c r="AL13" s="18" t="s">
        <v>846</v>
      </c>
      <c r="AM13" s="16" t="s">
        <v>847</v>
      </c>
      <c r="AN13" s="17" t="s">
        <v>848</v>
      </c>
      <c r="AO13" s="18" t="s">
        <v>849</v>
      </c>
      <c r="AP13" s="16" t="s">
        <v>850</v>
      </c>
      <c r="AQ13" s="17" t="s">
        <v>851</v>
      </c>
      <c r="AR13" s="18" t="s">
        <v>852</v>
      </c>
      <c r="AS13" s="16" t="s">
        <v>853</v>
      </c>
      <c r="AT13" s="17" t="s">
        <v>854</v>
      </c>
      <c r="AU13" s="18" t="s">
        <v>855</v>
      </c>
      <c r="AV13" s="16" t="s">
        <v>856</v>
      </c>
      <c r="AW13" s="17" t="s">
        <v>857</v>
      </c>
      <c r="AX13" s="18" t="s">
        <v>858</v>
      </c>
      <c r="AY13" s="16" t="s">
        <v>295</v>
      </c>
      <c r="AZ13" s="17" t="s">
        <v>859</v>
      </c>
      <c r="BA13" s="18" t="s">
        <v>860</v>
      </c>
      <c r="BB13" s="16" t="s">
        <v>861</v>
      </c>
      <c r="BC13" s="17" t="s">
        <v>862</v>
      </c>
      <c r="BD13" s="18" t="s">
        <v>863</v>
      </c>
      <c r="BE13" s="16" t="s">
        <v>864</v>
      </c>
      <c r="BF13" s="17" t="s">
        <v>865</v>
      </c>
      <c r="BG13" s="18" t="s">
        <v>75</v>
      </c>
      <c r="BH13" s="16" t="s">
        <v>866</v>
      </c>
      <c r="BI13" s="17" t="s">
        <v>867</v>
      </c>
      <c r="BJ13" s="18" t="s">
        <v>868</v>
      </c>
      <c r="BK13" s="16" t="s">
        <v>869</v>
      </c>
      <c r="BL13" s="17" t="s">
        <v>870</v>
      </c>
      <c r="BM13" s="18" t="s">
        <v>871</v>
      </c>
      <c r="BN13" s="16" t="s">
        <v>873</v>
      </c>
      <c r="BO13" s="17" t="s">
        <v>874</v>
      </c>
      <c r="BP13" s="18" t="s">
        <v>875</v>
      </c>
      <c r="BQ13" s="16" t="s">
        <v>876</v>
      </c>
      <c r="BR13" s="17" t="s">
        <v>877</v>
      </c>
      <c r="BS13" s="18" t="s">
        <v>878</v>
      </c>
      <c r="BT13" s="16" t="s">
        <v>879</v>
      </c>
      <c r="BU13" s="17" t="s">
        <v>881</v>
      </c>
      <c r="BV13" s="18" t="s">
        <v>880</v>
      </c>
      <c r="BW13" s="16" t="s">
        <v>882</v>
      </c>
      <c r="BX13" s="17" t="s">
        <v>883</v>
      </c>
      <c r="BY13" s="18" t="s">
        <v>884</v>
      </c>
      <c r="BZ13" s="16" t="s">
        <v>885</v>
      </c>
      <c r="CA13" s="17" t="s">
        <v>877</v>
      </c>
      <c r="CB13" s="18" t="s">
        <v>886</v>
      </c>
      <c r="CC13" s="16" t="s">
        <v>887</v>
      </c>
      <c r="CD13" s="17" t="s">
        <v>888</v>
      </c>
      <c r="CE13" s="18" t="s">
        <v>889</v>
      </c>
      <c r="CF13" s="16" t="s">
        <v>88</v>
      </c>
      <c r="CG13" s="17" t="s">
        <v>95</v>
      </c>
      <c r="CH13" s="18" t="s">
        <v>98</v>
      </c>
      <c r="CI13" s="16" t="s">
        <v>890</v>
      </c>
      <c r="CJ13" s="17" t="s">
        <v>891</v>
      </c>
      <c r="CK13" s="18" t="s">
        <v>892</v>
      </c>
      <c r="CL13" s="16" t="s">
        <v>893</v>
      </c>
      <c r="CM13" s="17" t="s">
        <v>894</v>
      </c>
      <c r="CN13" s="18" t="s">
        <v>895</v>
      </c>
      <c r="CO13" s="16" t="s">
        <v>896</v>
      </c>
      <c r="CP13" s="17" t="s">
        <v>897</v>
      </c>
      <c r="CQ13" s="18" t="s">
        <v>898</v>
      </c>
      <c r="CR13" s="16" t="s">
        <v>73</v>
      </c>
      <c r="CS13" s="17" t="s">
        <v>899</v>
      </c>
      <c r="CT13" s="18" t="s">
        <v>900</v>
      </c>
      <c r="CU13" s="16" t="s">
        <v>901</v>
      </c>
      <c r="CV13" s="17" t="s">
        <v>902</v>
      </c>
      <c r="CW13" s="18" t="s">
        <v>903</v>
      </c>
      <c r="CX13" s="16" t="s">
        <v>904</v>
      </c>
      <c r="CY13" s="17" t="s">
        <v>905</v>
      </c>
      <c r="CZ13" s="18" t="s">
        <v>906</v>
      </c>
      <c r="DA13" s="16" t="s">
        <v>907</v>
      </c>
      <c r="DB13" s="17" t="s">
        <v>908</v>
      </c>
      <c r="DC13" s="18" t="s">
        <v>909</v>
      </c>
      <c r="DD13" s="16" t="s">
        <v>910</v>
      </c>
      <c r="DE13" s="17" t="s">
        <v>911</v>
      </c>
      <c r="DF13" s="18" t="s">
        <v>912</v>
      </c>
      <c r="DG13" s="16" t="s">
        <v>913</v>
      </c>
      <c r="DH13" s="17" t="s">
        <v>914</v>
      </c>
      <c r="DI13" s="18" t="s">
        <v>915</v>
      </c>
      <c r="DJ13" s="16" t="s">
        <v>916</v>
      </c>
      <c r="DK13" s="17" t="s">
        <v>917</v>
      </c>
      <c r="DL13" s="18" t="s">
        <v>918</v>
      </c>
      <c r="DM13" s="16" t="s">
        <v>919</v>
      </c>
      <c r="DN13" s="17" t="s">
        <v>920</v>
      </c>
      <c r="DO13" s="18" t="s">
        <v>921</v>
      </c>
      <c r="DP13" s="16" t="s">
        <v>100</v>
      </c>
      <c r="DQ13" s="17" t="s">
        <v>922</v>
      </c>
      <c r="DR13" s="18" t="s">
        <v>923</v>
      </c>
      <c r="DS13" s="16" t="s">
        <v>924</v>
      </c>
      <c r="DT13" s="17" t="s">
        <v>925</v>
      </c>
      <c r="DU13" s="18" t="s">
        <v>23</v>
      </c>
      <c r="DV13" s="16" t="s">
        <v>927</v>
      </c>
      <c r="DW13" s="17" t="s">
        <v>928</v>
      </c>
      <c r="DX13" s="18" t="s">
        <v>929</v>
      </c>
      <c r="DY13" s="16" t="s">
        <v>930</v>
      </c>
      <c r="DZ13" s="17" t="s">
        <v>931</v>
      </c>
      <c r="EA13" s="18" t="s">
        <v>932</v>
      </c>
      <c r="EB13" s="16" t="s">
        <v>100</v>
      </c>
      <c r="EC13" s="17" t="s">
        <v>922</v>
      </c>
      <c r="ED13" s="18" t="s">
        <v>923</v>
      </c>
      <c r="EE13" s="16" t="s">
        <v>933</v>
      </c>
      <c r="EF13" s="17" t="s">
        <v>934</v>
      </c>
      <c r="EG13" s="18" t="s">
        <v>935</v>
      </c>
      <c r="EH13" s="16" t="s">
        <v>936</v>
      </c>
      <c r="EI13" s="17" t="s">
        <v>937</v>
      </c>
      <c r="EJ13" s="18" t="s">
        <v>938</v>
      </c>
      <c r="EK13" s="16" t="s">
        <v>380</v>
      </c>
      <c r="EL13" s="17" t="s">
        <v>939</v>
      </c>
      <c r="EM13" s="18" t="s">
        <v>940</v>
      </c>
      <c r="EN13" s="16" t="s">
        <v>941</v>
      </c>
      <c r="EO13" s="17" t="s">
        <v>942</v>
      </c>
      <c r="EP13" s="18" t="s">
        <v>943</v>
      </c>
      <c r="EQ13" s="16" t="s">
        <v>111</v>
      </c>
      <c r="ER13" s="17" t="s">
        <v>114</v>
      </c>
      <c r="ES13" s="18" t="s">
        <v>112</v>
      </c>
      <c r="ET13" s="16" t="s">
        <v>944</v>
      </c>
      <c r="EU13" s="17" t="s">
        <v>945</v>
      </c>
      <c r="EV13" s="18" t="s">
        <v>946</v>
      </c>
      <c r="EW13" s="16" t="s">
        <v>947</v>
      </c>
      <c r="EX13" s="17" t="s">
        <v>948</v>
      </c>
      <c r="EY13" s="18" t="s">
        <v>65</v>
      </c>
      <c r="EZ13" s="16" t="s">
        <v>308</v>
      </c>
      <c r="FA13" s="17" t="s">
        <v>949</v>
      </c>
      <c r="FB13" s="18" t="s">
        <v>950</v>
      </c>
      <c r="FC13" s="16" t="s">
        <v>88</v>
      </c>
      <c r="FD13" s="17" t="s">
        <v>95</v>
      </c>
      <c r="FE13" s="18" t="s">
        <v>98</v>
      </c>
      <c r="FF13" s="16" t="s">
        <v>951</v>
      </c>
      <c r="FG13" s="17" t="s">
        <v>952</v>
      </c>
      <c r="FH13" s="18" t="s">
        <v>23</v>
      </c>
      <c r="FI13" s="16" t="s">
        <v>953</v>
      </c>
      <c r="FJ13" s="17" t="s">
        <v>34</v>
      </c>
      <c r="FK13" s="18" t="s">
        <v>954</v>
      </c>
      <c r="FL13" s="30" t="s">
        <v>956</v>
      </c>
      <c r="FM13" s="17" t="s">
        <v>957</v>
      </c>
      <c r="FN13" s="20" t="s">
        <v>958</v>
      </c>
      <c r="FO13" s="21" t="s">
        <v>960</v>
      </c>
      <c r="FP13" s="21" t="s">
        <v>961</v>
      </c>
      <c r="FQ13" s="21" t="s">
        <v>962</v>
      </c>
      <c r="FR13" s="16" t="s">
        <v>963</v>
      </c>
      <c r="FS13" s="17" t="s">
        <v>964</v>
      </c>
      <c r="FT13" s="18" t="s">
        <v>965</v>
      </c>
      <c r="FU13" s="16" t="s">
        <v>966</v>
      </c>
      <c r="FV13" s="17" t="s">
        <v>967</v>
      </c>
      <c r="FW13" s="18" t="s">
        <v>968</v>
      </c>
      <c r="FX13" s="16" t="s">
        <v>969</v>
      </c>
      <c r="FY13" s="17" t="s">
        <v>970</v>
      </c>
      <c r="FZ13" s="18" t="s">
        <v>971</v>
      </c>
      <c r="GA13" s="16" t="s">
        <v>42</v>
      </c>
      <c r="GB13" s="17" t="s">
        <v>972</v>
      </c>
      <c r="GC13" s="18" t="s">
        <v>89</v>
      </c>
      <c r="GD13" s="16" t="s">
        <v>973</v>
      </c>
      <c r="GE13" s="17" t="s">
        <v>974</v>
      </c>
      <c r="GF13" s="18" t="s">
        <v>975</v>
      </c>
      <c r="GG13" s="16" t="s">
        <v>63</v>
      </c>
      <c r="GH13" s="17" t="s">
        <v>976</v>
      </c>
      <c r="GI13" s="18" t="s">
        <v>44</v>
      </c>
      <c r="GJ13" s="16" t="s">
        <v>890</v>
      </c>
      <c r="GK13" s="17" t="s">
        <v>891</v>
      </c>
      <c r="GL13" s="18" t="s">
        <v>977</v>
      </c>
      <c r="GM13" s="16" t="s">
        <v>978</v>
      </c>
      <c r="GN13" s="17" t="s">
        <v>979</v>
      </c>
      <c r="GO13" s="18" t="s">
        <v>980</v>
      </c>
      <c r="GP13" s="16" t="s">
        <v>380</v>
      </c>
      <c r="GQ13" s="17" t="s">
        <v>939</v>
      </c>
      <c r="GR13" s="18" t="s">
        <v>940</v>
      </c>
      <c r="GS13" s="16" t="s">
        <v>981</v>
      </c>
      <c r="GT13" s="17" t="s">
        <v>982</v>
      </c>
      <c r="GU13" s="18" t="s">
        <v>983</v>
      </c>
      <c r="GV13" s="16" t="s">
        <v>21</v>
      </c>
      <c r="GW13" s="17" t="s">
        <v>22</v>
      </c>
      <c r="GX13" s="18" t="s">
        <v>23</v>
      </c>
      <c r="GY13" s="16" t="s">
        <v>984</v>
      </c>
      <c r="GZ13" s="17" t="s">
        <v>985</v>
      </c>
      <c r="HA13" s="18" t="s">
        <v>120</v>
      </c>
      <c r="HB13" s="16" t="s">
        <v>986</v>
      </c>
      <c r="HC13" s="17" t="s">
        <v>987</v>
      </c>
      <c r="HD13" s="18" t="s">
        <v>23</v>
      </c>
      <c r="HE13" s="16" t="s">
        <v>347</v>
      </c>
      <c r="HF13" s="17" t="s">
        <v>988</v>
      </c>
      <c r="HG13" s="18" t="s">
        <v>33</v>
      </c>
      <c r="HH13" s="16" t="s">
        <v>989</v>
      </c>
      <c r="HI13" s="17" t="s">
        <v>34</v>
      </c>
      <c r="HJ13" s="18" t="s">
        <v>954</v>
      </c>
      <c r="HK13" s="16" t="s">
        <v>88</v>
      </c>
      <c r="HL13" s="17" t="s">
        <v>95</v>
      </c>
      <c r="HM13" s="18" t="s">
        <v>98</v>
      </c>
      <c r="HN13" s="16" t="s">
        <v>990</v>
      </c>
      <c r="HO13" s="17" t="s">
        <v>991</v>
      </c>
      <c r="HP13" s="18" t="s">
        <v>992</v>
      </c>
      <c r="HQ13" s="16" t="s">
        <v>993</v>
      </c>
      <c r="HR13" s="17" t="s">
        <v>994</v>
      </c>
      <c r="HS13" s="18" t="s">
        <v>995</v>
      </c>
      <c r="HT13" s="16" t="s">
        <v>996</v>
      </c>
      <c r="HU13" s="17" t="s">
        <v>997</v>
      </c>
      <c r="HV13" s="18" t="s">
        <v>998</v>
      </c>
      <c r="HW13" s="16" t="s">
        <v>999</v>
      </c>
      <c r="HX13" s="17" t="s">
        <v>1000</v>
      </c>
      <c r="HY13" s="18" t="s">
        <v>1001</v>
      </c>
      <c r="HZ13" s="16" t="s">
        <v>1002</v>
      </c>
      <c r="IA13" s="17" t="s">
        <v>1003</v>
      </c>
      <c r="IB13" s="18" t="s">
        <v>1004</v>
      </c>
      <c r="IC13" s="16" t="s">
        <v>1005</v>
      </c>
      <c r="ID13" s="17" t="s">
        <v>1006</v>
      </c>
      <c r="IE13" s="18" t="s">
        <v>1007</v>
      </c>
      <c r="IF13" s="16" t="s">
        <v>916</v>
      </c>
      <c r="IG13" s="17" t="s">
        <v>917</v>
      </c>
      <c r="IH13" s="18" t="s">
        <v>1008</v>
      </c>
      <c r="II13" s="16" t="s">
        <v>1009</v>
      </c>
      <c r="IJ13" s="17" t="s">
        <v>1010</v>
      </c>
      <c r="IK13" s="18" t="s">
        <v>1011</v>
      </c>
      <c r="IL13" s="16" t="s">
        <v>1089</v>
      </c>
      <c r="IM13" s="17" t="s">
        <v>1090</v>
      </c>
      <c r="IN13" s="18" t="s">
        <v>1091</v>
      </c>
      <c r="IO13" s="16" t="s">
        <v>1092</v>
      </c>
      <c r="IP13" s="17" t="s">
        <v>1093</v>
      </c>
      <c r="IQ13" s="18" t="s">
        <v>1094</v>
      </c>
      <c r="IR13" s="16" t="s">
        <v>102</v>
      </c>
      <c r="IS13" s="17" t="s">
        <v>103</v>
      </c>
      <c r="IT13" s="18" t="s">
        <v>1095</v>
      </c>
      <c r="IU13" s="16" t="s">
        <v>1096</v>
      </c>
      <c r="IV13" s="17" t="s">
        <v>1097</v>
      </c>
      <c r="IW13" s="18" t="s">
        <v>1098</v>
      </c>
      <c r="IX13" s="16" t="s">
        <v>1099</v>
      </c>
      <c r="IY13" s="17" t="s">
        <v>1100</v>
      </c>
      <c r="IZ13" s="18" t="s">
        <v>1101</v>
      </c>
      <c r="JA13" s="16" t="s">
        <v>1102</v>
      </c>
      <c r="JB13" s="17" t="s">
        <v>507</v>
      </c>
      <c r="JC13" s="18" t="s">
        <v>1103</v>
      </c>
      <c r="JD13" s="16" t="s">
        <v>108</v>
      </c>
      <c r="JE13" s="17" t="s">
        <v>109</v>
      </c>
      <c r="JF13" s="18" t="s">
        <v>110</v>
      </c>
      <c r="JG13" s="16" t="s">
        <v>1104</v>
      </c>
      <c r="JH13" s="17" t="s">
        <v>1105</v>
      </c>
      <c r="JI13" s="18" t="s">
        <v>1106</v>
      </c>
      <c r="JJ13" s="16" t="s">
        <v>1107</v>
      </c>
      <c r="JK13" s="17" t="s">
        <v>1108</v>
      </c>
      <c r="JL13" s="18" t="s">
        <v>1109</v>
      </c>
      <c r="JM13" s="22" t="s">
        <v>1110</v>
      </c>
      <c r="JN13" s="17" t="s">
        <v>1111</v>
      </c>
      <c r="JO13" s="18" t="s">
        <v>1112</v>
      </c>
      <c r="JP13" s="30" t="s">
        <v>1113</v>
      </c>
      <c r="JQ13" s="17" t="s">
        <v>1114</v>
      </c>
      <c r="JR13" s="18" t="s">
        <v>1115</v>
      </c>
      <c r="JS13" s="16" t="s">
        <v>1116</v>
      </c>
      <c r="JT13" s="17" t="s">
        <v>1117</v>
      </c>
      <c r="JU13" s="18" t="s">
        <v>1118</v>
      </c>
      <c r="JV13" s="16" t="s">
        <v>1119</v>
      </c>
      <c r="JW13" s="17" t="s">
        <v>1120</v>
      </c>
      <c r="JX13" s="18" t="s">
        <v>1121</v>
      </c>
      <c r="JY13" s="16" t="s">
        <v>1135</v>
      </c>
      <c r="JZ13" s="17" t="s">
        <v>1136</v>
      </c>
      <c r="KA13" s="18" t="s">
        <v>1137</v>
      </c>
      <c r="KB13" s="16" t="s">
        <v>21</v>
      </c>
      <c r="KC13" s="17" t="s">
        <v>22</v>
      </c>
      <c r="KD13" s="18" t="s">
        <v>23</v>
      </c>
      <c r="KE13" s="16" t="s">
        <v>1138</v>
      </c>
      <c r="KF13" s="17" t="s">
        <v>1139</v>
      </c>
      <c r="KG13" s="18" t="s">
        <v>1140</v>
      </c>
      <c r="KH13" s="16" t="s">
        <v>1141</v>
      </c>
      <c r="KI13" s="17" t="s">
        <v>1142</v>
      </c>
      <c r="KJ13" s="18" t="s">
        <v>1143</v>
      </c>
      <c r="KK13" s="16" t="s">
        <v>1144</v>
      </c>
      <c r="KL13" s="17" t="s">
        <v>1145</v>
      </c>
      <c r="KM13" s="18" t="s">
        <v>1146</v>
      </c>
      <c r="KN13" s="16" t="s">
        <v>1147</v>
      </c>
      <c r="KO13" s="17" t="s">
        <v>1148</v>
      </c>
      <c r="KP13" s="18" t="s">
        <v>1149</v>
      </c>
      <c r="KQ13" s="16" t="s">
        <v>1150</v>
      </c>
      <c r="KR13" s="17" t="s">
        <v>1151</v>
      </c>
      <c r="KS13" s="18" t="s">
        <v>1152</v>
      </c>
      <c r="KT13" s="16" t="s">
        <v>1153</v>
      </c>
      <c r="KU13" s="17" t="s">
        <v>1154</v>
      </c>
      <c r="KV13" s="18" t="s">
        <v>1155</v>
      </c>
      <c r="KW13" s="16" t="s">
        <v>1156</v>
      </c>
      <c r="KX13" s="17" t="s">
        <v>1157</v>
      </c>
      <c r="KY13" s="18" t="s">
        <v>1158</v>
      </c>
      <c r="KZ13" s="16" t="s">
        <v>1159</v>
      </c>
      <c r="LA13" s="17" t="s">
        <v>1160</v>
      </c>
      <c r="LB13" s="18" t="s">
        <v>1161</v>
      </c>
      <c r="LC13" s="16" t="s">
        <v>1163</v>
      </c>
      <c r="LD13" s="17" t="s">
        <v>1164</v>
      </c>
      <c r="LE13" s="18" t="s">
        <v>1165</v>
      </c>
      <c r="LF13" s="16" t="s">
        <v>1166</v>
      </c>
      <c r="LG13" s="17" t="s">
        <v>1167</v>
      </c>
      <c r="LH13" s="18" t="s">
        <v>23</v>
      </c>
      <c r="LI13" s="16" t="s">
        <v>1168</v>
      </c>
      <c r="LJ13" s="17" t="s">
        <v>1169</v>
      </c>
      <c r="LK13" s="18" t="s">
        <v>1170</v>
      </c>
      <c r="LL13" s="16" t="s">
        <v>1171</v>
      </c>
      <c r="LM13" s="17" t="s">
        <v>1172</v>
      </c>
      <c r="LN13" s="18" t="s">
        <v>1173</v>
      </c>
      <c r="LO13" s="16" t="s">
        <v>1174</v>
      </c>
      <c r="LP13" s="17" t="s">
        <v>1175</v>
      </c>
      <c r="LQ13" s="18" t="s">
        <v>1176</v>
      </c>
      <c r="LR13" s="16" t="s">
        <v>1099</v>
      </c>
      <c r="LS13" s="17" t="s">
        <v>1100</v>
      </c>
      <c r="LT13" s="18" t="s">
        <v>1101</v>
      </c>
      <c r="LU13" s="27" t="s">
        <v>1177</v>
      </c>
      <c r="LV13" s="28" t="s">
        <v>1178</v>
      </c>
      <c r="LW13" s="25" t="s">
        <v>1179</v>
      </c>
      <c r="LX13" s="16" t="s">
        <v>1181</v>
      </c>
      <c r="LY13" s="17" t="s">
        <v>1182</v>
      </c>
      <c r="LZ13" s="18" t="s">
        <v>1183</v>
      </c>
      <c r="MA13" s="16" t="s">
        <v>308</v>
      </c>
      <c r="MB13" s="17" t="s">
        <v>949</v>
      </c>
      <c r="MC13" s="18" t="s">
        <v>950</v>
      </c>
      <c r="MD13" s="16" t="s">
        <v>21</v>
      </c>
      <c r="ME13" s="17" t="s">
        <v>22</v>
      </c>
      <c r="MF13" s="18" t="s">
        <v>23</v>
      </c>
      <c r="MG13" s="16" t="s">
        <v>1184</v>
      </c>
      <c r="MH13" s="17" t="s">
        <v>1185</v>
      </c>
      <c r="MI13" s="18" t="s">
        <v>1186</v>
      </c>
      <c r="MJ13" s="16" t="s">
        <v>1188</v>
      </c>
      <c r="MK13" s="17" t="s">
        <v>1189</v>
      </c>
      <c r="ML13" s="18" t="s">
        <v>1190</v>
      </c>
      <c r="MM13" s="16" t="s">
        <v>47</v>
      </c>
      <c r="MN13" s="17" t="s">
        <v>1191</v>
      </c>
      <c r="MO13" s="18" t="s">
        <v>421</v>
      </c>
      <c r="MP13" s="16" t="s">
        <v>1192</v>
      </c>
      <c r="MQ13" s="17" t="s">
        <v>1193</v>
      </c>
      <c r="MR13" s="18" t="s">
        <v>1194</v>
      </c>
      <c r="MS13" s="16" t="s">
        <v>1195</v>
      </c>
      <c r="MT13" s="17" t="s">
        <v>1196</v>
      </c>
      <c r="MU13" s="18" t="s">
        <v>1197</v>
      </c>
      <c r="MV13" s="16" t="s">
        <v>1198</v>
      </c>
      <c r="MW13" s="17" t="s">
        <v>1199</v>
      </c>
      <c r="MX13" s="18" t="s">
        <v>1200</v>
      </c>
      <c r="MY13" s="16" t="s">
        <v>484</v>
      </c>
      <c r="MZ13" s="17" t="s">
        <v>1201</v>
      </c>
      <c r="NA13" s="18" t="s">
        <v>1202</v>
      </c>
      <c r="NB13" s="16" t="s">
        <v>1203</v>
      </c>
      <c r="NC13" s="17" t="s">
        <v>1204</v>
      </c>
      <c r="ND13" s="18" t="s">
        <v>1205</v>
      </c>
      <c r="NE13" s="29" t="s">
        <v>1206</v>
      </c>
      <c r="NF13" s="43" t="s">
        <v>1207</v>
      </c>
      <c r="NG13" s="43" t="s">
        <v>1208</v>
      </c>
      <c r="NH13" s="16" t="s">
        <v>1210</v>
      </c>
      <c r="NI13" s="17" t="s">
        <v>1211</v>
      </c>
      <c r="NJ13" s="18" t="s">
        <v>1212</v>
      </c>
      <c r="NK13" s="16" t="s">
        <v>1213</v>
      </c>
      <c r="NL13" s="17" t="s">
        <v>1214</v>
      </c>
      <c r="NM13" s="18" t="s">
        <v>1215</v>
      </c>
      <c r="NN13" s="16" t="s">
        <v>1217</v>
      </c>
      <c r="NO13" s="17" t="s">
        <v>1218</v>
      </c>
      <c r="NP13" s="18" t="s">
        <v>1219</v>
      </c>
      <c r="NQ13" s="16" t="s">
        <v>1220</v>
      </c>
      <c r="NR13" s="17" t="s">
        <v>1221</v>
      </c>
      <c r="NS13" s="18" t="s">
        <v>1222</v>
      </c>
      <c r="NT13" s="16" t="s">
        <v>1223</v>
      </c>
      <c r="NU13" s="17" t="s">
        <v>52</v>
      </c>
      <c r="NV13" s="18" t="s">
        <v>53</v>
      </c>
      <c r="NW13" s="16" t="s">
        <v>1224</v>
      </c>
      <c r="NX13" s="17" t="s">
        <v>1225</v>
      </c>
      <c r="NY13" s="18" t="s">
        <v>1226</v>
      </c>
      <c r="NZ13" s="16" t="s">
        <v>1227</v>
      </c>
      <c r="OA13" s="17" t="s">
        <v>1228</v>
      </c>
      <c r="OB13" s="18" t="s">
        <v>1229</v>
      </c>
      <c r="OC13" s="16" t="s">
        <v>111</v>
      </c>
      <c r="OD13" s="17" t="s">
        <v>114</v>
      </c>
      <c r="OE13" s="18" t="s">
        <v>112</v>
      </c>
      <c r="OF13" s="16" t="s">
        <v>1230</v>
      </c>
      <c r="OG13" s="17" t="s">
        <v>1231</v>
      </c>
      <c r="OH13" s="18" t="s">
        <v>1232</v>
      </c>
      <c r="OI13" s="16" t="s">
        <v>1233</v>
      </c>
      <c r="OJ13" s="17" t="s">
        <v>1234</v>
      </c>
      <c r="OK13" s="18" t="s">
        <v>1235</v>
      </c>
      <c r="OL13" s="16" t="s">
        <v>111</v>
      </c>
      <c r="OM13" s="17" t="s">
        <v>114</v>
      </c>
      <c r="ON13" s="18" t="s">
        <v>112</v>
      </c>
      <c r="OO13" s="16" t="s">
        <v>1236</v>
      </c>
      <c r="OP13" s="17" t="s">
        <v>1237</v>
      </c>
      <c r="OQ13" s="18" t="s">
        <v>1238</v>
      </c>
      <c r="OR13" s="16" t="s">
        <v>111</v>
      </c>
      <c r="OS13" s="17" t="s">
        <v>114</v>
      </c>
      <c r="OT13" s="18" t="s">
        <v>112</v>
      </c>
      <c r="OU13" s="16" t="s">
        <v>1239</v>
      </c>
      <c r="OV13" s="17" t="s">
        <v>1240</v>
      </c>
      <c r="OW13" s="18" t="s">
        <v>1241</v>
      </c>
      <c r="OX13" s="16" t="s">
        <v>1243</v>
      </c>
      <c r="OY13" s="17" t="s">
        <v>1244</v>
      </c>
      <c r="OZ13" s="18" t="s">
        <v>1245</v>
      </c>
      <c r="PA13" s="16" t="s">
        <v>99</v>
      </c>
      <c r="PB13" s="17" t="s">
        <v>533</v>
      </c>
      <c r="PC13" s="18" t="s">
        <v>41</v>
      </c>
      <c r="PD13" s="16" t="s">
        <v>1246</v>
      </c>
      <c r="PE13" s="17" t="s">
        <v>1247</v>
      </c>
      <c r="PF13" s="18" t="s">
        <v>1248</v>
      </c>
      <c r="PG13" s="16" t="s">
        <v>1249</v>
      </c>
      <c r="PH13" s="17" t="s">
        <v>1250</v>
      </c>
      <c r="PI13" s="18" t="s">
        <v>1251</v>
      </c>
      <c r="PJ13" s="16" t="s">
        <v>1252</v>
      </c>
      <c r="PK13" s="17" t="s">
        <v>1253</v>
      </c>
      <c r="PL13" s="18" t="s">
        <v>1254</v>
      </c>
      <c r="PM13" s="16" t="s">
        <v>1255</v>
      </c>
      <c r="PN13" s="17" t="s">
        <v>1256</v>
      </c>
      <c r="PO13" s="18" t="s">
        <v>1257</v>
      </c>
      <c r="PP13" s="16" t="s">
        <v>1258</v>
      </c>
      <c r="PQ13" s="17" t="s">
        <v>1259</v>
      </c>
      <c r="PR13" s="18" t="s">
        <v>1260</v>
      </c>
      <c r="PS13" s="16" t="s">
        <v>1261</v>
      </c>
      <c r="PT13" s="17" t="s">
        <v>1262</v>
      </c>
      <c r="PU13" s="18" t="s">
        <v>1263</v>
      </c>
      <c r="PV13" s="16" t="s">
        <v>1264</v>
      </c>
      <c r="PW13" s="17" t="s">
        <v>1265</v>
      </c>
      <c r="PX13" s="18" t="s">
        <v>1266</v>
      </c>
      <c r="PY13" s="16" t="s">
        <v>1267</v>
      </c>
      <c r="PZ13" s="17" t="s">
        <v>1268</v>
      </c>
      <c r="QA13" s="18" t="s">
        <v>1269</v>
      </c>
      <c r="QB13" s="16" t="s">
        <v>1270</v>
      </c>
      <c r="QC13" s="17" t="s">
        <v>1271</v>
      </c>
      <c r="QD13" s="18" t="s">
        <v>1272</v>
      </c>
      <c r="QE13" s="16" t="s">
        <v>1273</v>
      </c>
      <c r="QF13" s="17" t="s">
        <v>1274</v>
      </c>
      <c r="QG13" s="18" t="s">
        <v>1275</v>
      </c>
      <c r="QH13" s="16" t="s">
        <v>1276</v>
      </c>
      <c r="QI13" s="17" t="s">
        <v>1277</v>
      </c>
      <c r="QJ13" s="18" t="s">
        <v>1278</v>
      </c>
      <c r="QK13" s="16" t="s">
        <v>1279</v>
      </c>
      <c r="QL13" s="17" t="s">
        <v>1280</v>
      </c>
      <c r="QM13" s="18" t="s">
        <v>1281</v>
      </c>
      <c r="QN13" s="16" t="s">
        <v>1282</v>
      </c>
      <c r="QO13" s="17" t="s">
        <v>1283</v>
      </c>
      <c r="QP13" s="18" t="s">
        <v>1284</v>
      </c>
      <c r="QQ13" s="16" t="s">
        <v>1285</v>
      </c>
      <c r="QR13" s="17" t="s">
        <v>1286</v>
      </c>
      <c r="QS13" s="18" t="s">
        <v>1287</v>
      </c>
      <c r="QT13" s="16" t="s">
        <v>1288</v>
      </c>
      <c r="QU13" s="17" t="s">
        <v>416</v>
      </c>
      <c r="QV13" s="18" t="s">
        <v>1289</v>
      </c>
      <c r="QW13" s="16" t="s">
        <v>1290</v>
      </c>
      <c r="QX13" s="17" t="s">
        <v>1291</v>
      </c>
      <c r="QY13" s="18" t="s">
        <v>1292</v>
      </c>
      <c r="QZ13" s="16" t="s">
        <v>1348</v>
      </c>
      <c r="RA13" s="17" t="s">
        <v>1349</v>
      </c>
      <c r="RB13" s="18" t="s">
        <v>1350</v>
      </c>
      <c r="RC13" s="16" t="s">
        <v>1351</v>
      </c>
      <c r="RD13" s="17" t="s">
        <v>1352</v>
      </c>
      <c r="RE13" s="18" t="s">
        <v>23</v>
      </c>
      <c r="RF13" s="16" t="s">
        <v>1356</v>
      </c>
      <c r="RG13" s="17" t="s">
        <v>1357</v>
      </c>
      <c r="RH13" s="18" t="s">
        <v>1358</v>
      </c>
      <c r="RI13" s="16" t="s">
        <v>1360</v>
      </c>
      <c r="RJ13" s="17" t="s">
        <v>1361</v>
      </c>
      <c r="RK13" s="18" t="s">
        <v>1362</v>
      </c>
      <c r="RL13" s="16" t="s">
        <v>1364</v>
      </c>
      <c r="RM13" s="17" t="s">
        <v>1365</v>
      </c>
      <c r="RN13" s="18" t="s">
        <v>1366</v>
      </c>
      <c r="RO13" s="16" t="s">
        <v>1368</v>
      </c>
      <c r="RP13" s="17" t="s">
        <v>1369</v>
      </c>
      <c r="RQ13" s="18" t="s">
        <v>1370</v>
      </c>
      <c r="RR13" s="16" t="s">
        <v>21</v>
      </c>
      <c r="RS13" s="17" t="s">
        <v>22</v>
      </c>
      <c r="RT13" s="18" t="s">
        <v>23</v>
      </c>
      <c r="RU13" s="16" t="s">
        <v>1373</v>
      </c>
      <c r="RV13" s="17" t="s">
        <v>1374</v>
      </c>
      <c r="RW13" s="18" t="s">
        <v>1375</v>
      </c>
      <c r="RX13" s="16" t="s">
        <v>1377</v>
      </c>
      <c r="RY13" s="17" t="s">
        <v>1378</v>
      </c>
      <c r="RZ13" s="18" t="s">
        <v>1379</v>
      </c>
      <c r="SA13" s="16" t="s">
        <v>1381</v>
      </c>
      <c r="SB13" s="17" t="s">
        <v>1382</v>
      </c>
      <c r="SC13" s="18" t="s">
        <v>1383</v>
      </c>
      <c r="SD13" s="16" t="s">
        <v>1385</v>
      </c>
      <c r="SE13" s="17" t="s">
        <v>1386</v>
      </c>
      <c r="SF13" s="18" t="s">
        <v>1387</v>
      </c>
      <c r="SG13" s="16" t="s">
        <v>1389</v>
      </c>
      <c r="SH13" s="17" t="s">
        <v>1390</v>
      </c>
      <c r="SI13" s="18" t="s">
        <v>1391</v>
      </c>
      <c r="SJ13" s="16" t="s">
        <v>984</v>
      </c>
      <c r="SK13" s="17" t="s">
        <v>985</v>
      </c>
      <c r="SL13" s="18" t="s">
        <v>351</v>
      </c>
      <c r="SM13" s="16" t="s">
        <v>1394</v>
      </c>
      <c r="SN13" s="17" t="s">
        <v>1395</v>
      </c>
      <c r="SO13" s="18" t="s">
        <v>1396</v>
      </c>
      <c r="SP13" s="16" t="s">
        <v>1398</v>
      </c>
      <c r="SQ13" s="17" t="s">
        <v>1399</v>
      </c>
      <c r="SR13" s="18" t="s">
        <v>1400</v>
      </c>
      <c r="SS13" s="16" t="s">
        <v>1402</v>
      </c>
      <c r="ST13" s="17" t="s">
        <v>1403</v>
      </c>
      <c r="SU13" s="18" t="s">
        <v>1404</v>
      </c>
      <c r="SV13" s="16" t="s">
        <v>1406</v>
      </c>
      <c r="SW13" s="17" t="s">
        <v>1407</v>
      </c>
      <c r="SX13" s="18" t="s">
        <v>1408</v>
      </c>
      <c r="SY13" s="16" t="s">
        <v>1410</v>
      </c>
      <c r="SZ13" s="17" t="s">
        <v>1411</v>
      </c>
      <c r="TA13" s="18" t="s">
        <v>1412</v>
      </c>
      <c r="TB13" s="16" t="s">
        <v>1414</v>
      </c>
      <c r="TC13" s="17" t="s">
        <v>1415</v>
      </c>
      <c r="TD13" s="18" t="s">
        <v>1416</v>
      </c>
      <c r="TE13" s="16" t="s">
        <v>1418</v>
      </c>
      <c r="TF13" s="17" t="s">
        <v>1419</v>
      </c>
      <c r="TG13" s="18" t="s">
        <v>1420</v>
      </c>
      <c r="TH13" s="16" t="s">
        <v>1422</v>
      </c>
      <c r="TI13" s="17" t="s">
        <v>1423</v>
      </c>
      <c r="TJ13" s="18" t="s">
        <v>1424</v>
      </c>
      <c r="TK13" s="16" t="s">
        <v>71</v>
      </c>
      <c r="TL13" s="17" t="s">
        <v>106</v>
      </c>
      <c r="TM13" s="18" t="s">
        <v>94</v>
      </c>
      <c r="TN13" s="16" t="s">
        <v>1427</v>
      </c>
      <c r="TO13" s="17" t="s">
        <v>1428</v>
      </c>
      <c r="TP13" s="18" t="s">
        <v>1429</v>
      </c>
      <c r="TQ13" s="16" t="s">
        <v>1431</v>
      </c>
      <c r="TR13" s="17" t="s">
        <v>1432</v>
      </c>
      <c r="TS13" s="18" t="s">
        <v>1433</v>
      </c>
      <c r="TT13" s="16" t="s">
        <v>1435</v>
      </c>
      <c r="TU13" s="17" t="s">
        <v>1436</v>
      </c>
      <c r="TV13" s="18" t="s">
        <v>1437</v>
      </c>
      <c r="TW13" s="16" t="s">
        <v>1439</v>
      </c>
      <c r="TX13" s="17" t="s">
        <v>1440</v>
      </c>
      <c r="TY13" s="18" t="s">
        <v>1441</v>
      </c>
      <c r="TZ13" s="16" t="s">
        <v>1443</v>
      </c>
      <c r="UA13" s="17" t="s">
        <v>1444</v>
      </c>
      <c r="UB13" s="18" t="s">
        <v>1445</v>
      </c>
      <c r="UC13" s="16" t="s">
        <v>1447</v>
      </c>
      <c r="UD13" s="17" t="s">
        <v>1448</v>
      </c>
      <c r="UE13" s="18" t="s">
        <v>87</v>
      </c>
      <c r="UF13" s="16" t="s">
        <v>1450</v>
      </c>
      <c r="UG13" s="17" t="s">
        <v>1451</v>
      </c>
      <c r="UH13" s="20" t="s">
        <v>1452</v>
      </c>
      <c r="UI13" s="15" t="s">
        <v>1454</v>
      </c>
      <c r="UJ13" s="15" t="s">
        <v>1453</v>
      </c>
      <c r="UK13" s="15" t="s">
        <v>1455</v>
      </c>
      <c r="UL13" s="16" t="s">
        <v>1458</v>
      </c>
      <c r="UM13" s="17" t="s">
        <v>1459</v>
      </c>
      <c r="UN13" s="18" t="s">
        <v>1460</v>
      </c>
      <c r="UO13" s="16" t="s">
        <v>1462</v>
      </c>
      <c r="UP13" s="17" t="s">
        <v>1463</v>
      </c>
      <c r="UQ13" s="18" t="s">
        <v>1464</v>
      </c>
      <c r="UR13" s="16" t="s">
        <v>1466</v>
      </c>
      <c r="US13" s="17" t="s">
        <v>1467</v>
      </c>
      <c r="UT13" s="18" t="s">
        <v>1468</v>
      </c>
      <c r="UU13" s="16" t="s">
        <v>1470</v>
      </c>
      <c r="UV13" s="17" t="s">
        <v>1471</v>
      </c>
      <c r="UW13" s="17" t="s">
        <v>1472</v>
      </c>
      <c r="UX13" s="16" t="s">
        <v>1474</v>
      </c>
      <c r="UY13" s="17" t="s">
        <v>1475</v>
      </c>
      <c r="UZ13" s="17" t="s">
        <v>1476</v>
      </c>
      <c r="VA13" s="16" t="s">
        <v>1478</v>
      </c>
      <c r="VB13" s="17" t="s">
        <v>1479</v>
      </c>
      <c r="VC13" s="18" t="s">
        <v>1480</v>
      </c>
      <c r="VD13" s="16" t="s">
        <v>1482</v>
      </c>
      <c r="VE13" s="17" t="s">
        <v>1483</v>
      </c>
      <c r="VF13" s="18" t="s">
        <v>1484</v>
      </c>
      <c r="VG13" s="16" t="s">
        <v>1486</v>
      </c>
      <c r="VH13" s="17" t="s">
        <v>1487</v>
      </c>
      <c r="VI13" s="18" t="s">
        <v>1488</v>
      </c>
      <c r="VJ13" s="16" t="s">
        <v>470</v>
      </c>
      <c r="VK13" s="17" t="s">
        <v>1490</v>
      </c>
      <c r="VL13" s="18" t="s">
        <v>1491</v>
      </c>
    </row>
    <row r="14" spans="1:584" ht="15.75">
      <c r="A14" s="163">
        <v>1</v>
      </c>
      <c r="B14" s="172" t="s">
        <v>2621</v>
      </c>
      <c r="C14" s="154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9"/>
      <c r="R14" s="19">
        <v>1</v>
      </c>
      <c r="S14" s="19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19">
        <v>1</v>
      </c>
      <c r="BX14" s="19"/>
      <c r="BY14" s="19"/>
      <c r="BZ14" s="11">
        <v>1</v>
      </c>
      <c r="CA14" s="11"/>
      <c r="CB14" s="11"/>
      <c r="CC14" s="11">
        <v>1</v>
      </c>
      <c r="CD14" s="11"/>
      <c r="CE14" s="19"/>
      <c r="CF14" s="19">
        <v>1</v>
      </c>
      <c r="CG14" s="19"/>
      <c r="CH14" s="11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19">
        <v>1</v>
      </c>
      <c r="EU14" s="19"/>
      <c r="EV14" s="19"/>
      <c r="EW14" s="19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23"/>
      <c r="FF14" s="11">
        <v>1</v>
      </c>
      <c r="FG14" s="11"/>
      <c r="FH14" s="11"/>
      <c r="FI14" s="11">
        <v>1</v>
      </c>
      <c r="FJ14" s="11"/>
      <c r="FK14" s="11"/>
      <c r="FL14" s="11">
        <v>1</v>
      </c>
      <c r="FM14" s="11"/>
      <c r="FN14" s="11"/>
      <c r="FO14" s="11">
        <v>1</v>
      </c>
      <c r="FP14" s="11"/>
      <c r="FQ14" s="11"/>
      <c r="FR14" s="11">
        <v>1</v>
      </c>
      <c r="FS14" s="11"/>
      <c r="FT14" s="11"/>
      <c r="FU14" s="11">
        <v>1</v>
      </c>
      <c r="FV14" s="11"/>
      <c r="FW14" s="11"/>
      <c r="FX14" s="11">
        <v>1</v>
      </c>
      <c r="FY14" s="11"/>
      <c r="FZ14" s="11"/>
      <c r="GA14" s="11">
        <v>1</v>
      </c>
      <c r="GB14" s="11"/>
      <c r="GC14" s="11"/>
      <c r="GD14" s="11">
        <v>1</v>
      </c>
      <c r="GE14" s="11"/>
      <c r="GF14" s="11"/>
      <c r="GG14" s="11">
        <v>1</v>
      </c>
      <c r="GH14" s="11"/>
      <c r="GI14" s="19"/>
      <c r="GJ14" s="11">
        <v>1</v>
      </c>
      <c r="GK14" s="11"/>
      <c r="GL14" s="11"/>
      <c r="GM14" s="11">
        <v>1</v>
      </c>
      <c r="GN14" s="11"/>
      <c r="GO14" s="19"/>
      <c r="GP14" s="19">
        <v>1</v>
      </c>
      <c r="GQ14" s="19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>
        <v>1</v>
      </c>
      <c r="IP14" s="4"/>
      <c r="IQ14" s="4"/>
      <c r="IR14" s="4"/>
      <c r="IS14" s="4">
        <v>1</v>
      </c>
      <c r="IT14" s="4"/>
      <c r="IU14" s="19">
        <v>1</v>
      </c>
      <c r="IV14" s="19"/>
      <c r="IW14" s="19"/>
      <c r="IX14" s="19">
        <v>1</v>
      </c>
      <c r="IY14" s="19"/>
      <c r="IZ14" s="19"/>
      <c r="JA14" s="19">
        <v>1</v>
      </c>
      <c r="JB14" s="19"/>
      <c r="JC14" s="19"/>
      <c r="JD14" s="19">
        <v>1</v>
      </c>
      <c r="JE14" s="19"/>
      <c r="JF14" s="19"/>
      <c r="JG14" s="19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23"/>
      <c r="JP14" s="11">
        <v>1</v>
      </c>
      <c r="JQ14" s="11"/>
      <c r="JR14" s="11"/>
      <c r="JS14" s="11">
        <v>1</v>
      </c>
      <c r="JT14" s="11"/>
      <c r="JU14" s="11"/>
      <c r="JV14" s="11">
        <v>1</v>
      </c>
      <c r="JW14" s="11"/>
      <c r="JX14" s="11"/>
      <c r="JY14" s="11">
        <v>1</v>
      </c>
      <c r="JZ14" s="11"/>
      <c r="KA14" s="11"/>
      <c r="KB14" s="11">
        <v>1</v>
      </c>
      <c r="KC14" s="11"/>
      <c r="KD14" s="11"/>
      <c r="KE14" s="11">
        <v>1</v>
      </c>
      <c r="KF14" s="11"/>
      <c r="KG14" s="11"/>
      <c r="KH14" s="11">
        <v>1</v>
      </c>
      <c r="KI14" s="11"/>
      <c r="KJ14" s="11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9"/>
      <c r="KT14" s="11">
        <v>1</v>
      </c>
      <c r="KU14" s="11"/>
      <c r="KV14" s="11"/>
      <c r="KW14" s="11">
        <v>1</v>
      </c>
      <c r="KX14" s="11"/>
      <c r="KY14" s="19"/>
      <c r="KZ14" s="19">
        <v>1</v>
      </c>
      <c r="LA14" s="19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/>
      <c r="MW14" s="4">
        <v>1</v>
      </c>
      <c r="MX14" s="4"/>
      <c r="MY14" s="4">
        <v>1</v>
      </c>
      <c r="MZ14" s="4"/>
      <c r="NA14" s="4"/>
      <c r="NB14" s="4"/>
      <c r="NC14" s="4">
        <v>1</v>
      </c>
      <c r="ND14" s="4"/>
      <c r="NE14" s="19">
        <v>1</v>
      </c>
      <c r="NF14" s="19"/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23"/>
      <c r="NZ14" s="11">
        <v>1</v>
      </c>
      <c r="OA14" s="11"/>
      <c r="OB14" s="11"/>
      <c r="OC14" s="11">
        <v>1</v>
      </c>
      <c r="OD14" s="11"/>
      <c r="OE14" s="11"/>
      <c r="OF14" s="11">
        <v>1</v>
      </c>
      <c r="OG14" s="11"/>
      <c r="OH14" s="11"/>
      <c r="OI14" s="11">
        <v>1</v>
      </c>
      <c r="OJ14" s="11"/>
      <c r="OK14" s="11"/>
      <c r="OL14" s="11">
        <v>1</v>
      </c>
      <c r="OM14" s="11"/>
      <c r="ON14" s="11"/>
      <c r="OO14" s="11">
        <v>1</v>
      </c>
      <c r="OP14" s="11"/>
      <c r="OQ14" s="11"/>
      <c r="OR14" s="11">
        <v>1</v>
      </c>
      <c r="OS14" s="11"/>
      <c r="OT14" s="11"/>
      <c r="OU14" s="11">
        <v>1</v>
      </c>
      <c r="OV14" s="11"/>
      <c r="OW14" s="11"/>
      <c r="OX14" s="11">
        <v>1</v>
      </c>
      <c r="OY14" s="11"/>
      <c r="OZ14" s="11"/>
      <c r="PA14" s="11">
        <v>1</v>
      </c>
      <c r="PB14" s="11"/>
      <c r="PC14" s="19"/>
      <c r="PD14" s="11">
        <v>1</v>
      </c>
      <c r="PE14" s="11"/>
      <c r="PF14" s="11"/>
      <c r="PG14" s="11">
        <v>1</v>
      </c>
      <c r="PH14" s="11"/>
      <c r="PI14" s="19"/>
      <c r="PJ14" s="19">
        <v>1</v>
      </c>
      <c r="PK14" s="19"/>
      <c r="PL14" s="11"/>
      <c r="PM14" s="11">
        <v>1</v>
      </c>
      <c r="PN14" s="11"/>
      <c r="PO14" s="11"/>
      <c r="PP14" s="11">
        <v>1</v>
      </c>
      <c r="PQ14" s="11"/>
      <c r="PR14" s="11"/>
      <c r="PS14" s="11">
        <v>1</v>
      </c>
      <c r="PT14" s="11"/>
      <c r="PU14" s="11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/>
      <c r="RG14" s="4">
        <v>1</v>
      </c>
      <c r="RH14" s="4"/>
      <c r="RI14" s="4">
        <v>1</v>
      </c>
      <c r="RJ14" s="4"/>
      <c r="RK14" s="4"/>
      <c r="RL14" s="4"/>
      <c r="RM14" s="4">
        <v>1</v>
      </c>
      <c r="RN14" s="4"/>
      <c r="RO14" s="19">
        <v>1</v>
      </c>
      <c r="RP14" s="19"/>
      <c r="RQ14" s="19"/>
      <c r="RR14" s="19">
        <v>1</v>
      </c>
      <c r="RS14" s="19"/>
      <c r="RT14" s="19"/>
      <c r="RU14" s="19">
        <v>1</v>
      </c>
      <c r="RV14" s="19"/>
      <c r="RW14" s="19"/>
      <c r="RX14" s="19">
        <v>1</v>
      </c>
      <c r="RY14" s="19"/>
      <c r="RZ14" s="19"/>
      <c r="SA14" s="19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23"/>
      <c r="SJ14" s="11">
        <v>1</v>
      </c>
      <c r="SK14" s="11"/>
      <c r="SL14" s="11"/>
      <c r="SM14" s="11">
        <v>1</v>
      </c>
      <c r="SN14" s="11"/>
      <c r="SO14" s="11"/>
      <c r="SP14" s="11">
        <v>1</v>
      </c>
      <c r="SQ14" s="11"/>
      <c r="SR14" s="11"/>
      <c r="SS14" s="11">
        <v>1</v>
      </c>
      <c r="ST14" s="11"/>
      <c r="SU14" s="11"/>
      <c r="SV14" s="11">
        <v>1</v>
      </c>
      <c r="SW14" s="11"/>
      <c r="SX14" s="11"/>
      <c r="SY14" s="11">
        <v>1</v>
      </c>
      <c r="SZ14" s="11"/>
      <c r="TA14" s="11"/>
      <c r="TB14" s="11">
        <v>1</v>
      </c>
      <c r="TC14" s="11"/>
      <c r="TD14" s="11"/>
      <c r="TE14" s="11">
        <v>1</v>
      </c>
      <c r="TF14" s="11"/>
      <c r="TG14" s="11"/>
      <c r="TH14" s="11">
        <v>1</v>
      </c>
      <c r="TI14" s="11"/>
      <c r="TJ14" s="11"/>
      <c r="TK14" s="11">
        <v>1</v>
      </c>
      <c r="TL14" s="11"/>
      <c r="TM14" s="19"/>
      <c r="TN14" s="11">
        <v>1</v>
      </c>
      <c r="TO14" s="11"/>
      <c r="TP14" s="11"/>
      <c r="TQ14" s="11">
        <v>1</v>
      </c>
      <c r="TR14" s="11"/>
      <c r="TS14" s="19"/>
      <c r="TT14" s="19">
        <v>1</v>
      </c>
      <c r="TU14" s="19"/>
      <c r="TV14" s="11"/>
      <c r="TW14" s="11">
        <v>1</v>
      </c>
      <c r="TX14" s="11"/>
      <c r="TY14" s="11"/>
      <c r="TZ14" s="11">
        <v>1</v>
      </c>
      <c r="UA14" s="11"/>
      <c r="UB14" s="11"/>
      <c r="UC14" s="11">
        <v>1</v>
      </c>
      <c r="UD14" s="11"/>
      <c r="UE14" s="11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/>
      <c r="US14" s="4">
        <v>1</v>
      </c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>
      <c r="A15" s="163">
        <v>2</v>
      </c>
      <c r="B15" s="172" t="s">
        <v>2624</v>
      </c>
      <c r="C15" s="154">
        <v>1</v>
      </c>
      <c r="D15" s="1"/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4"/>
      <c r="R15" s="4"/>
      <c r="S15" s="4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23"/>
      <c r="FF15" s="1"/>
      <c r="FG15" s="1">
        <v>1</v>
      </c>
      <c r="FH15" s="1"/>
      <c r="FI15" s="1"/>
      <c r="FJ15" s="1">
        <v>1</v>
      </c>
      <c r="FK15" s="1"/>
      <c r="FL15" s="1">
        <v>1</v>
      </c>
      <c r="FM15" s="1"/>
      <c r="FN15" s="1"/>
      <c r="FO15" s="1"/>
      <c r="FP15" s="1">
        <v>1</v>
      </c>
      <c r="FQ15" s="1"/>
      <c r="FR15" s="1"/>
      <c r="FS15" s="1">
        <v>1</v>
      </c>
      <c r="FT15" s="1"/>
      <c r="FU15" s="1">
        <v>1</v>
      </c>
      <c r="FV15" s="1"/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4"/>
      <c r="GJ15" s="1"/>
      <c r="GK15" s="1">
        <v>1</v>
      </c>
      <c r="GL15" s="1"/>
      <c r="GM15" s="1"/>
      <c r="GN15" s="1">
        <v>1</v>
      </c>
      <c r="GO15" s="4"/>
      <c r="GP15" s="4"/>
      <c r="GQ15" s="4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23"/>
      <c r="JP15" s="1"/>
      <c r="JQ15" s="1">
        <v>1</v>
      </c>
      <c r="JR15" s="1"/>
      <c r="JS15" s="1"/>
      <c r="JT15" s="1">
        <v>1</v>
      </c>
      <c r="JU15" s="1"/>
      <c r="JV15" s="1">
        <v>1</v>
      </c>
      <c r="JW15" s="1"/>
      <c r="JX15" s="1"/>
      <c r="JY15" s="1"/>
      <c r="JZ15" s="1">
        <v>1</v>
      </c>
      <c r="KA15" s="1"/>
      <c r="KB15" s="1"/>
      <c r="KC15" s="1">
        <v>1</v>
      </c>
      <c r="KD15" s="1"/>
      <c r="KE15" s="1">
        <v>1</v>
      </c>
      <c r="KF15" s="1"/>
      <c r="KG15" s="1"/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4"/>
      <c r="KT15" s="1"/>
      <c r="KU15" s="1">
        <v>1</v>
      </c>
      <c r="KV15" s="1"/>
      <c r="KW15" s="1"/>
      <c r="KX15" s="1">
        <v>1</v>
      </c>
      <c r="KY15" s="4"/>
      <c r="KZ15" s="4"/>
      <c r="LA15" s="4">
        <v>1</v>
      </c>
      <c r="LB15" s="1"/>
      <c r="LC15" s="1"/>
      <c r="LD15" s="1">
        <v>1</v>
      </c>
      <c r="LE15" s="1"/>
      <c r="LF15" s="1"/>
      <c r="LG15" s="1">
        <v>1</v>
      </c>
      <c r="LH15" s="1"/>
      <c r="LI15" s="1"/>
      <c r="LJ15" s="1">
        <v>1</v>
      </c>
      <c r="LK15" s="1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23"/>
      <c r="NZ15" s="1"/>
      <c r="OA15" s="1">
        <v>1</v>
      </c>
      <c r="OB15" s="1"/>
      <c r="OC15" s="1"/>
      <c r="OD15" s="1">
        <v>1</v>
      </c>
      <c r="OE15" s="1"/>
      <c r="OF15" s="1">
        <v>1</v>
      </c>
      <c r="OG15" s="1"/>
      <c r="OH15" s="1"/>
      <c r="OI15" s="1"/>
      <c r="OJ15" s="1">
        <v>1</v>
      </c>
      <c r="OK15" s="1"/>
      <c r="OL15" s="1"/>
      <c r="OM15" s="1">
        <v>1</v>
      </c>
      <c r="ON15" s="1"/>
      <c r="OO15" s="1">
        <v>1</v>
      </c>
      <c r="OP15" s="1"/>
      <c r="OQ15" s="1"/>
      <c r="OR15" s="1"/>
      <c r="OS15" s="1">
        <v>1</v>
      </c>
      <c r="OT15" s="1"/>
      <c r="OU15" s="1"/>
      <c r="OV15" s="1">
        <v>1</v>
      </c>
      <c r="OW15" s="1"/>
      <c r="OX15" s="1"/>
      <c r="OY15" s="1">
        <v>1</v>
      </c>
      <c r="OZ15" s="1"/>
      <c r="PA15" s="1"/>
      <c r="PB15" s="1">
        <v>1</v>
      </c>
      <c r="PC15" s="4"/>
      <c r="PD15" s="1"/>
      <c r="PE15" s="1">
        <v>1</v>
      </c>
      <c r="PF15" s="1"/>
      <c r="PG15" s="1"/>
      <c r="PH15" s="1">
        <v>1</v>
      </c>
      <c r="PI15" s="4"/>
      <c r="PJ15" s="4"/>
      <c r="PK15" s="4">
        <v>1</v>
      </c>
      <c r="PL15" s="1"/>
      <c r="PM15" s="1"/>
      <c r="PN15" s="1">
        <v>1</v>
      </c>
      <c r="PO15" s="1"/>
      <c r="PP15" s="1"/>
      <c r="PQ15" s="1">
        <v>1</v>
      </c>
      <c r="PR15" s="1"/>
      <c r="PS15" s="1"/>
      <c r="PT15" s="1">
        <v>1</v>
      </c>
      <c r="PU15" s="1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23"/>
      <c r="SJ15" s="1"/>
      <c r="SK15" s="1">
        <v>1</v>
      </c>
      <c r="SL15" s="1"/>
      <c r="SM15" s="1"/>
      <c r="SN15" s="1">
        <v>1</v>
      </c>
      <c r="SO15" s="1"/>
      <c r="SP15" s="1">
        <v>1</v>
      </c>
      <c r="SQ15" s="1"/>
      <c r="SR15" s="1"/>
      <c r="SS15" s="1"/>
      <c r="ST15" s="1">
        <v>1</v>
      </c>
      <c r="SU15" s="1"/>
      <c r="SV15" s="1"/>
      <c r="SW15" s="1">
        <v>1</v>
      </c>
      <c r="SX15" s="1"/>
      <c r="SY15" s="1">
        <v>1</v>
      </c>
      <c r="SZ15" s="1"/>
      <c r="TA15" s="1"/>
      <c r="TB15" s="1"/>
      <c r="TC15" s="1">
        <v>1</v>
      </c>
      <c r="TD15" s="1"/>
      <c r="TE15" s="1"/>
      <c r="TF15" s="1">
        <v>1</v>
      </c>
      <c r="TG15" s="1"/>
      <c r="TH15" s="1"/>
      <c r="TI15" s="1">
        <v>1</v>
      </c>
      <c r="TJ15" s="1"/>
      <c r="TK15" s="1"/>
      <c r="TL15" s="1">
        <v>1</v>
      </c>
      <c r="TM15" s="4"/>
      <c r="TN15" s="1"/>
      <c r="TO15" s="1">
        <v>1</v>
      </c>
      <c r="TP15" s="1"/>
      <c r="TQ15" s="1"/>
      <c r="TR15" s="1">
        <v>1</v>
      </c>
      <c r="TS15" s="4"/>
      <c r="TT15" s="4"/>
      <c r="TU15" s="4">
        <v>1</v>
      </c>
      <c r="TV15" s="1"/>
      <c r="TW15" s="1"/>
      <c r="TX15" s="1">
        <v>1</v>
      </c>
      <c r="TY15" s="1"/>
      <c r="TZ15" s="1"/>
      <c r="UA15" s="1">
        <v>1</v>
      </c>
      <c r="UB15" s="1"/>
      <c r="UC15" s="1"/>
      <c r="UD15" s="1">
        <v>1</v>
      </c>
      <c r="UE15" s="1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5.75">
      <c r="A16" s="163">
        <v>3</v>
      </c>
      <c r="B16" s="172" t="s">
        <v>2627</v>
      </c>
      <c r="C16" s="154">
        <v>1</v>
      </c>
      <c r="D16" s="1"/>
      <c r="E16" s="1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4"/>
      <c r="R16" s="4"/>
      <c r="S16" s="4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1"/>
      <c r="CA16" s="1">
        <v>1</v>
      </c>
      <c r="CB16" s="1"/>
      <c r="CC16" s="1"/>
      <c r="CD16" s="1">
        <v>1</v>
      </c>
      <c r="CE16" s="4"/>
      <c r="CF16" s="4"/>
      <c r="CG16" s="4"/>
      <c r="CH16" s="1">
        <v>1</v>
      </c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23"/>
      <c r="FF16" s="1"/>
      <c r="FG16" s="1">
        <v>1</v>
      </c>
      <c r="FH16" s="1"/>
      <c r="FI16" s="1"/>
      <c r="FJ16" s="1">
        <v>1</v>
      </c>
      <c r="FK16" s="1"/>
      <c r="FL16" s="1">
        <v>1</v>
      </c>
      <c r="FM16" s="1"/>
      <c r="FN16" s="1"/>
      <c r="FO16" s="1"/>
      <c r="FP16" s="1">
        <v>1</v>
      </c>
      <c r="FQ16" s="1"/>
      <c r="FR16" s="1">
        <v>1</v>
      </c>
      <c r="FS16" s="1"/>
      <c r="FT16" s="1"/>
      <c r="FU16" s="1">
        <v>1</v>
      </c>
      <c r="FV16" s="1"/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4"/>
      <c r="GJ16" s="1"/>
      <c r="GK16" s="1">
        <v>1</v>
      </c>
      <c r="GL16" s="1"/>
      <c r="GM16" s="1"/>
      <c r="GN16" s="1">
        <v>1</v>
      </c>
      <c r="GO16" s="4"/>
      <c r="GP16" s="4"/>
      <c r="GQ16" s="4"/>
      <c r="GR16" s="1">
        <v>1</v>
      </c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/>
      <c r="IQ16" s="4">
        <v>1</v>
      </c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23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1"/>
      <c r="JZ16" s="1">
        <v>1</v>
      </c>
      <c r="KA16" s="1"/>
      <c r="KB16" s="1">
        <v>1</v>
      </c>
      <c r="KC16" s="1"/>
      <c r="KD16" s="1"/>
      <c r="KE16" s="1">
        <v>1</v>
      </c>
      <c r="KF16" s="1"/>
      <c r="KG16" s="1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4"/>
      <c r="KT16" s="1"/>
      <c r="KU16" s="1">
        <v>1</v>
      </c>
      <c r="KV16" s="1"/>
      <c r="KW16" s="1"/>
      <c r="KX16" s="1">
        <v>1</v>
      </c>
      <c r="KY16" s="4"/>
      <c r="KZ16" s="4"/>
      <c r="LA16" s="4"/>
      <c r="LB16" s="1">
        <v>1</v>
      </c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/>
      <c r="LW16" s="4">
        <v>1</v>
      </c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/>
      <c r="ML16" s="4">
        <v>1</v>
      </c>
      <c r="MM16" s="4"/>
      <c r="MN16" s="4"/>
      <c r="MO16" s="4">
        <v>1</v>
      </c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/>
      <c r="NA16" s="4">
        <v>1</v>
      </c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23"/>
      <c r="NZ16" s="1"/>
      <c r="OA16" s="1">
        <v>1</v>
      </c>
      <c r="OB16" s="1"/>
      <c r="OC16" s="1"/>
      <c r="OD16" s="1">
        <v>1</v>
      </c>
      <c r="OE16" s="1"/>
      <c r="OF16" s="1">
        <v>1</v>
      </c>
      <c r="OG16" s="1"/>
      <c r="OH16" s="1"/>
      <c r="OI16" s="1"/>
      <c r="OJ16" s="1">
        <v>1</v>
      </c>
      <c r="OK16" s="1"/>
      <c r="OL16" s="1">
        <v>1</v>
      </c>
      <c r="OM16" s="1"/>
      <c r="ON16" s="1"/>
      <c r="OO16" s="1">
        <v>1</v>
      </c>
      <c r="OP16" s="1"/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1"/>
      <c r="PA16" s="1"/>
      <c r="PB16" s="1">
        <v>1</v>
      </c>
      <c r="PC16" s="4"/>
      <c r="PD16" s="1"/>
      <c r="PE16" s="1">
        <v>1</v>
      </c>
      <c r="PF16" s="1"/>
      <c r="PG16" s="1"/>
      <c r="PH16" s="1">
        <v>1</v>
      </c>
      <c r="PI16" s="4"/>
      <c r="PJ16" s="4"/>
      <c r="PK16" s="4"/>
      <c r="PL16" s="1">
        <v>1</v>
      </c>
      <c r="PM16" s="1"/>
      <c r="PN16" s="1">
        <v>1</v>
      </c>
      <c r="PO16" s="1"/>
      <c r="PP16" s="1"/>
      <c r="PQ16" s="1">
        <v>1</v>
      </c>
      <c r="PR16" s="1"/>
      <c r="PS16" s="1"/>
      <c r="PT16" s="1">
        <v>1</v>
      </c>
      <c r="PU16" s="1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/>
      <c r="QG16" s="4">
        <v>1</v>
      </c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/>
      <c r="QV16" s="4">
        <v>1</v>
      </c>
      <c r="QW16" s="4"/>
      <c r="QX16" s="4"/>
      <c r="QY16" s="4">
        <v>1</v>
      </c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/>
      <c r="RK16" s="4">
        <v>1</v>
      </c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23"/>
      <c r="SJ16" s="1"/>
      <c r="SK16" s="1">
        <v>1</v>
      </c>
      <c r="SL16" s="1"/>
      <c r="SM16" s="1"/>
      <c r="SN16" s="1">
        <v>1</v>
      </c>
      <c r="SO16" s="1"/>
      <c r="SP16" s="1">
        <v>1</v>
      </c>
      <c r="SQ16" s="1"/>
      <c r="SR16" s="1"/>
      <c r="SS16" s="1"/>
      <c r="ST16" s="1">
        <v>1</v>
      </c>
      <c r="SU16" s="1"/>
      <c r="SV16" s="1">
        <v>1</v>
      </c>
      <c r="SW16" s="1"/>
      <c r="SX16" s="1"/>
      <c r="SY16" s="1">
        <v>1</v>
      </c>
      <c r="SZ16" s="1"/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1"/>
      <c r="TL16" s="1">
        <v>1</v>
      </c>
      <c r="TM16" s="4"/>
      <c r="TN16" s="1"/>
      <c r="TO16" s="1">
        <v>1</v>
      </c>
      <c r="TP16" s="1"/>
      <c r="TQ16" s="1"/>
      <c r="TR16" s="1">
        <v>1</v>
      </c>
      <c r="TS16" s="4"/>
      <c r="TT16" s="4"/>
      <c r="TU16" s="4"/>
      <c r="TV16" s="1">
        <v>1</v>
      </c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/>
      <c r="UQ16" s="4">
        <v>1</v>
      </c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/>
      <c r="VF16" s="4">
        <v>1</v>
      </c>
      <c r="VG16" s="4"/>
      <c r="VH16" s="4"/>
      <c r="VI16" s="4">
        <v>1</v>
      </c>
      <c r="VJ16" s="4"/>
      <c r="VK16" s="4">
        <v>1</v>
      </c>
      <c r="VL16" s="4"/>
    </row>
    <row r="17" spans="1:584" ht="15.75">
      <c r="A17" s="163">
        <v>4</v>
      </c>
      <c r="B17" s="172" t="s">
        <v>2629</v>
      </c>
      <c r="C17" s="154">
        <v>1</v>
      </c>
      <c r="D17" s="1"/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4"/>
      <c r="R17" s="4"/>
      <c r="S17" s="4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23"/>
      <c r="FF17" s="1"/>
      <c r="FG17" s="1">
        <v>1</v>
      </c>
      <c r="FH17" s="1"/>
      <c r="FI17" s="1"/>
      <c r="FJ17" s="1">
        <v>1</v>
      </c>
      <c r="FK17" s="1"/>
      <c r="FL17" s="1">
        <v>1</v>
      </c>
      <c r="FM17" s="1"/>
      <c r="FN17" s="1"/>
      <c r="FO17" s="1"/>
      <c r="FP17" s="1">
        <v>1</v>
      </c>
      <c r="FQ17" s="1"/>
      <c r="FR17" s="1">
        <v>1</v>
      </c>
      <c r="FS17" s="1"/>
      <c r="FT17" s="1"/>
      <c r="FU17" s="1">
        <v>1</v>
      </c>
      <c r="FV17" s="1"/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4"/>
      <c r="GJ17" s="1"/>
      <c r="GK17" s="1">
        <v>1</v>
      </c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23"/>
      <c r="JP17" s="1"/>
      <c r="JQ17" s="1">
        <v>1</v>
      </c>
      <c r="JR17" s="1"/>
      <c r="JS17" s="1"/>
      <c r="JT17" s="1">
        <v>1</v>
      </c>
      <c r="JU17" s="1"/>
      <c r="JV17" s="1">
        <v>1</v>
      </c>
      <c r="JW17" s="1"/>
      <c r="JX17" s="1"/>
      <c r="JY17" s="1"/>
      <c r="JZ17" s="1">
        <v>1</v>
      </c>
      <c r="KA17" s="1"/>
      <c r="KB17" s="1">
        <v>1</v>
      </c>
      <c r="KC17" s="1"/>
      <c r="KD17" s="1"/>
      <c r="KE17" s="1">
        <v>1</v>
      </c>
      <c r="KF17" s="1"/>
      <c r="KG17" s="1"/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1"/>
      <c r="KR17" s="1">
        <v>1</v>
      </c>
      <c r="KS17" s="4"/>
      <c r="KT17" s="1"/>
      <c r="KU17" s="1">
        <v>1</v>
      </c>
      <c r="KV17" s="1"/>
      <c r="KW17" s="1"/>
      <c r="KX17" s="1">
        <v>1</v>
      </c>
      <c r="KY17" s="4"/>
      <c r="KZ17" s="4"/>
      <c r="LA17" s="4">
        <v>1</v>
      </c>
      <c r="LB17" s="1"/>
      <c r="LC17" s="1"/>
      <c r="LD17" s="1">
        <v>1</v>
      </c>
      <c r="LE17" s="1"/>
      <c r="LF17" s="1"/>
      <c r="LG17" s="1">
        <v>1</v>
      </c>
      <c r="LH17" s="1"/>
      <c r="LI17" s="1"/>
      <c r="LJ17" s="1">
        <v>1</v>
      </c>
      <c r="LK17" s="1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>
        <v>1</v>
      </c>
      <c r="MW17" s="4"/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23"/>
      <c r="NZ17" s="1"/>
      <c r="OA17" s="1">
        <v>1</v>
      </c>
      <c r="OB17" s="1"/>
      <c r="OC17" s="1"/>
      <c r="OD17" s="1">
        <v>1</v>
      </c>
      <c r="OE17" s="1"/>
      <c r="OF17" s="1">
        <v>1</v>
      </c>
      <c r="OG17" s="1"/>
      <c r="OH17" s="1"/>
      <c r="OI17" s="1"/>
      <c r="OJ17" s="1">
        <v>1</v>
      </c>
      <c r="OK17" s="1"/>
      <c r="OL17" s="1">
        <v>1</v>
      </c>
      <c r="OM17" s="1"/>
      <c r="ON17" s="1"/>
      <c r="OO17" s="1">
        <v>1</v>
      </c>
      <c r="OP17" s="1"/>
      <c r="OQ17" s="1"/>
      <c r="OR17" s="1"/>
      <c r="OS17" s="1">
        <v>1</v>
      </c>
      <c r="OT17" s="1"/>
      <c r="OU17" s="1"/>
      <c r="OV17" s="1">
        <v>1</v>
      </c>
      <c r="OW17" s="1"/>
      <c r="OX17" s="1"/>
      <c r="OY17" s="1">
        <v>1</v>
      </c>
      <c r="OZ17" s="1"/>
      <c r="PA17" s="1"/>
      <c r="PB17" s="1">
        <v>1</v>
      </c>
      <c r="PC17" s="4"/>
      <c r="PD17" s="1"/>
      <c r="PE17" s="1">
        <v>1</v>
      </c>
      <c r="PF17" s="1"/>
      <c r="PG17" s="1"/>
      <c r="PH17" s="1">
        <v>1</v>
      </c>
      <c r="PI17" s="4"/>
      <c r="PJ17" s="4"/>
      <c r="PK17" s="4">
        <v>1</v>
      </c>
      <c r="PL17" s="1"/>
      <c r="PM17" s="1"/>
      <c r="PN17" s="1">
        <v>1</v>
      </c>
      <c r="PO17" s="1"/>
      <c r="PP17" s="1"/>
      <c r="PQ17" s="1">
        <v>1</v>
      </c>
      <c r="PR17" s="1"/>
      <c r="PS17" s="1"/>
      <c r="PT17" s="1">
        <v>1</v>
      </c>
      <c r="PU17" s="1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/>
      <c r="RE17" s="4">
        <v>1</v>
      </c>
      <c r="RF17" s="4">
        <v>1</v>
      </c>
      <c r="RG17" s="4"/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23"/>
      <c r="SJ17" s="1"/>
      <c r="SK17" s="1">
        <v>1</v>
      </c>
      <c r="SL17" s="1"/>
      <c r="SM17" s="1"/>
      <c r="SN17" s="1">
        <v>1</v>
      </c>
      <c r="SO17" s="1"/>
      <c r="SP17" s="1">
        <v>1</v>
      </c>
      <c r="SQ17" s="1"/>
      <c r="SR17" s="1"/>
      <c r="SS17" s="1"/>
      <c r="ST17" s="1">
        <v>1</v>
      </c>
      <c r="SU17" s="1"/>
      <c r="SV17" s="1">
        <v>1</v>
      </c>
      <c r="SW17" s="1"/>
      <c r="SX17" s="1"/>
      <c r="SY17" s="1">
        <v>1</v>
      </c>
      <c r="SZ17" s="1"/>
      <c r="TA17" s="1"/>
      <c r="TB17" s="1"/>
      <c r="TC17" s="1">
        <v>1</v>
      </c>
      <c r="TD17" s="1"/>
      <c r="TE17" s="1"/>
      <c r="TF17" s="1">
        <v>1</v>
      </c>
      <c r="TG17" s="1"/>
      <c r="TH17" s="1"/>
      <c r="TI17" s="1">
        <v>1</v>
      </c>
      <c r="TJ17" s="1"/>
      <c r="TK17" s="1"/>
      <c r="TL17" s="1">
        <v>1</v>
      </c>
      <c r="TM17" s="4"/>
      <c r="TN17" s="1"/>
      <c r="TO17" s="1">
        <v>1</v>
      </c>
      <c r="TP17" s="1"/>
      <c r="TQ17" s="1"/>
      <c r="TR17" s="1">
        <v>1</v>
      </c>
      <c r="TS17" s="4"/>
      <c r="TT17" s="4"/>
      <c r="TU17" s="4">
        <v>1</v>
      </c>
      <c r="TV17" s="1"/>
      <c r="TW17" s="1"/>
      <c r="TX17" s="1">
        <v>1</v>
      </c>
      <c r="TY17" s="1"/>
      <c r="TZ17" s="1"/>
      <c r="UA17" s="1">
        <v>1</v>
      </c>
      <c r="UB17" s="1"/>
      <c r="UC17" s="1"/>
      <c r="UD17" s="1">
        <v>1</v>
      </c>
      <c r="UE17" s="1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</row>
    <row r="18" spans="1:584" ht="15.75">
      <c r="A18" s="163">
        <v>5</v>
      </c>
      <c r="B18" s="172" t="s">
        <v>2631</v>
      </c>
      <c r="C18" s="154">
        <v>1</v>
      </c>
      <c r="D18" s="1"/>
      <c r="E18" s="1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4"/>
      <c r="R18" s="4"/>
      <c r="S18" s="4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/>
      <c r="BM18" s="4">
        <v>1</v>
      </c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/>
      <c r="EA18" s="4">
        <v>1</v>
      </c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23"/>
      <c r="FF18" s="1"/>
      <c r="FG18" s="1">
        <v>1</v>
      </c>
      <c r="FH18" s="1"/>
      <c r="FI18" s="1">
        <v>1</v>
      </c>
      <c r="FJ18" s="1"/>
      <c r="FK18" s="1"/>
      <c r="FL18" s="1">
        <v>1</v>
      </c>
      <c r="FM18" s="1"/>
      <c r="FN18" s="1"/>
      <c r="FO18" s="1"/>
      <c r="FP18" s="1">
        <v>1</v>
      </c>
      <c r="FQ18" s="1"/>
      <c r="FR18" s="1">
        <v>1</v>
      </c>
      <c r="FS18" s="1"/>
      <c r="FT18" s="1"/>
      <c r="FU18" s="1">
        <v>1</v>
      </c>
      <c r="FV18" s="1"/>
      <c r="FW18" s="1"/>
      <c r="FX18" s="1"/>
      <c r="FY18" s="1">
        <v>1</v>
      </c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4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/>
      <c r="IK18" s="4">
        <v>1</v>
      </c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23"/>
      <c r="JP18" s="1"/>
      <c r="JQ18" s="1">
        <v>1</v>
      </c>
      <c r="JR18" s="1"/>
      <c r="JS18" s="1">
        <v>1</v>
      </c>
      <c r="JT18" s="1"/>
      <c r="JU18" s="1"/>
      <c r="JV18" s="1">
        <v>1</v>
      </c>
      <c r="JW18" s="1"/>
      <c r="JX18" s="1"/>
      <c r="JY18" s="1"/>
      <c r="JZ18" s="1">
        <v>1</v>
      </c>
      <c r="KA18" s="1"/>
      <c r="KB18" s="1">
        <v>1</v>
      </c>
      <c r="KC18" s="1"/>
      <c r="KD18" s="1"/>
      <c r="KE18" s="1">
        <v>1</v>
      </c>
      <c r="KF18" s="1"/>
      <c r="KG18" s="1"/>
      <c r="KH18" s="1"/>
      <c r="KI18" s="1">
        <v>1</v>
      </c>
      <c r="KJ18" s="1"/>
      <c r="KK18" s="1"/>
      <c r="KL18" s="1">
        <v>1</v>
      </c>
      <c r="KM18" s="1"/>
      <c r="KN18" s="1">
        <v>1</v>
      </c>
      <c r="KO18" s="1"/>
      <c r="KP18" s="1"/>
      <c r="KQ18" s="1"/>
      <c r="KR18" s="1">
        <v>1</v>
      </c>
      <c r="KS18" s="4"/>
      <c r="KT18" s="1">
        <v>1</v>
      </c>
      <c r="KU18" s="1"/>
      <c r="KV18" s="1"/>
      <c r="KW18" s="1"/>
      <c r="KX18" s="1">
        <v>1</v>
      </c>
      <c r="KY18" s="4"/>
      <c r="KZ18" s="4"/>
      <c r="LA18" s="4">
        <v>1</v>
      </c>
      <c r="LB18" s="1"/>
      <c r="LC18" s="1"/>
      <c r="LD18" s="1">
        <v>1</v>
      </c>
      <c r="LE18" s="1"/>
      <c r="LF18" s="1"/>
      <c r="LG18" s="1">
        <v>1</v>
      </c>
      <c r="LH18" s="1"/>
      <c r="LI18" s="1"/>
      <c r="LJ18" s="1">
        <v>1</v>
      </c>
      <c r="LK18" s="1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/>
      <c r="MU18" s="4">
        <v>1</v>
      </c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23"/>
      <c r="NZ18" s="1"/>
      <c r="OA18" s="1">
        <v>1</v>
      </c>
      <c r="OB18" s="1"/>
      <c r="OC18" s="1">
        <v>1</v>
      </c>
      <c r="OD18" s="1"/>
      <c r="OE18" s="1"/>
      <c r="OF18" s="1">
        <v>1</v>
      </c>
      <c r="OG18" s="1"/>
      <c r="OH18" s="1"/>
      <c r="OI18" s="1"/>
      <c r="OJ18" s="1">
        <v>1</v>
      </c>
      <c r="OK18" s="1"/>
      <c r="OL18" s="1">
        <v>1</v>
      </c>
      <c r="OM18" s="1"/>
      <c r="ON18" s="1"/>
      <c r="OO18" s="1">
        <v>1</v>
      </c>
      <c r="OP18" s="1"/>
      <c r="OQ18" s="1"/>
      <c r="OR18" s="1"/>
      <c r="OS18" s="1">
        <v>1</v>
      </c>
      <c r="OT18" s="1"/>
      <c r="OU18" s="1"/>
      <c r="OV18" s="1">
        <v>1</v>
      </c>
      <c r="OW18" s="1"/>
      <c r="OX18" s="1">
        <v>1</v>
      </c>
      <c r="OY18" s="1"/>
      <c r="OZ18" s="1"/>
      <c r="PA18" s="1"/>
      <c r="PB18" s="1">
        <v>1</v>
      </c>
      <c r="PC18" s="4"/>
      <c r="PD18" s="1">
        <v>1</v>
      </c>
      <c r="PE18" s="1"/>
      <c r="PF18" s="1"/>
      <c r="PG18" s="1"/>
      <c r="PH18" s="1">
        <v>1</v>
      </c>
      <c r="PI18" s="4"/>
      <c r="PJ18" s="4"/>
      <c r="PK18" s="4">
        <v>1</v>
      </c>
      <c r="PL18" s="1"/>
      <c r="PM18" s="1"/>
      <c r="PN18" s="1">
        <v>1</v>
      </c>
      <c r="PO18" s="1"/>
      <c r="PP18" s="1"/>
      <c r="PQ18" s="1">
        <v>1</v>
      </c>
      <c r="PR18" s="1"/>
      <c r="PS18" s="1"/>
      <c r="PT18" s="1">
        <v>1</v>
      </c>
      <c r="PU18" s="1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/>
      <c r="RE18" s="4">
        <v>1</v>
      </c>
      <c r="RF18" s="4">
        <v>1</v>
      </c>
      <c r="RG18" s="4"/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23"/>
      <c r="SJ18" s="1"/>
      <c r="SK18" s="1">
        <v>1</v>
      </c>
      <c r="SL18" s="1"/>
      <c r="SM18" s="1">
        <v>1</v>
      </c>
      <c r="SN18" s="1"/>
      <c r="SO18" s="1"/>
      <c r="SP18" s="1">
        <v>1</v>
      </c>
      <c r="SQ18" s="1"/>
      <c r="SR18" s="1"/>
      <c r="SS18" s="1"/>
      <c r="ST18" s="1">
        <v>1</v>
      </c>
      <c r="SU18" s="1"/>
      <c r="SV18" s="1">
        <v>1</v>
      </c>
      <c r="SW18" s="1"/>
      <c r="SX18" s="1"/>
      <c r="SY18" s="1">
        <v>1</v>
      </c>
      <c r="SZ18" s="1"/>
      <c r="TA18" s="1"/>
      <c r="TB18" s="1"/>
      <c r="TC18" s="1">
        <v>1</v>
      </c>
      <c r="TD18" s="1"/>
      <c r="TE18" s="1"/>
      <c r="TF18" s="1">
        <v>1</v>
      </c>
      <c r="TG18" s="1"/>
      <c r="TH18" s="1">
        <v>1</v>
      </c>
      <c r="TI18" s="1"/>
      <c r="TJ18" s="1"/>
      <c r="TK18" s="1"/>
      <c r="TL18" s="1">
        <v>1</v>
      </c>
      <c r="TM18" s="4"/>
      <c r="TN18" s="1">
        <v>1</v>
      </c>
      <c r="TO18" s="1"/>
      <c r="TP18" s="1"/>
      <c r="TQ18" s="1"/>
      <c r="TR18" s="1">
        <v>1</v>
      </c>
      <c r="TS18" s="4"/>
      <c r="TT18" s="4"/>
      <c r="TU18" s="4">
        <v>1</v>
      </c>
      <c r="TV18" s="1"/>
      <c r="TW18" s="1"/>
      <c r="TX18" s="1">
        <v>1</v>
      </c>
      <c r="TY18" s="1"/>
      <c r="TZ18" s="1"/>
      <c r="UA18" s="1">
        <v>1</v>
      </c>
      <c r="UB18" s="1"/>
      <c r="UC18" s="1"/>
      <c r="UD18" s="1">
        <v>1</v>
      </c>
      <c r="UE18" s="1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>
      <c r="A19" s="113" t="s">
        <v>130</v>
      </c>
      <c r="B19" s="114"/>
      <c r="C19" s="3">
        <f>SUM(C14:C18)</f>
        <v>5</v>
      </c>
      <c r="D19" s="3">
        <f>SUM(D14:D18)</f>
        <v>0</v>
      </c>
      <c r="E19" s="3">
        <f>SUM(E14:E18)</f>
        <v>0</v>
      </c>
      <c r="F19" s="3">
        <f>SUM(F14:F18)</f>
        <v>1</v>
      </c>
      <c r="G19" s="3">
        <f>SUM(G14:G18)</f>
        <v>4</v>
      </c>
      <c r="H19" s="3">
        <f>SUM(H14:H18)</f>
        <v>0</v>
      </c>
      <c r="I19" s="3">
        <f>SUM(I14:I18)</f>
        <v>1</v>
      </c>
      <c r="J19" s="3">
        <f>SUM(J14:J18)</f>
        <v>4</v>
      </c>
      <c r="K19" s="3">
        <f>SUM(K14:K18)</f>
        <v>0</v>
      </c>
      <c r="L19" s="3">
        <f>SUM(L14:L18)</f>
        <v>2</v>
      </c>
      <c r="M19" s="3">
        <f>SUM(M14:M18)</f>
        <v>3</v>
      </c>
      <c r="N19" s="3">
        <f>SUM(N14:N18)</f>
        <v>0</v>
      </c>
      <c r="O19" s="3">
        <f>SUM(O14:O18)</f>
        <v>1</v>
      </c>
      <c r="P19" s="3">
        <f>SUM(P14:P18)</f>
        <v>4</v>
      </c>
      <c r="Q19" s="3">
        <f>SUM(Q14:Q18)</f>
        <v>0</v>
      </c>
      <c r="R19" s="3">
        <f>SUM(R14:R18)</f>
        <v>1</v>
      </c>
      <c r="S19" s="3">
        <f>SUM(S14:S18)</f>
        <v>3</v>
      </c>
      <c r="T19" s="3">
        <f>SUM(T14:T18)</f>
        <v>1</v>
      </c>
      <c r="U19" s="3">
        <f>SUM(U14:U18)</f>
        <v>1</v>
      </c>
      <c r="V19" s="3">
        <f>SUM(V14:V18)</f>
        <v>4</v>
      </c>
      <c r="W19" s="3">
        <f>SUM(W14:W18)</f>
        <v>0</v>
      </c>
      <c r="X19" s="3">
        <f>SUM(X14:X18)</f>
        <v>1</v>
      </c>
      <c r="Y19" s="3">
        <f>SUM(Y14:Y18)</f>
        <v>4</v>
      </c>
      <c r="Z19" s="3">
        <f>SUM(Z14:Z18)</f>
        <v>0</v>
      </c>
      <c r="AA19" s="3">
        <f>SUM(AA14:AA18)</f>
        <v>1</v>
      </c>
      <c r="AB19" s="3">
        <f>SUM(AB14:AB18)</f>
        <v>4</v>
      </c>
      <c r="AC19" s="3">
        <f>SUM(AC14:AC18)</f>
        <v>0</v>
      </c>
      <c r="AD19" s="3">
        <f>SUM(AD14:AD18)</f>
        <v>1</v>
      </c>
      <c r="AE19" s="3">
        <f>SUM(AE14:AE18)</f>
        <v>4</v>
      </c>
      <c r="AF19" s="3">
        <f>SUM(AF14:AF18)</f>
        <v>0</v>
      </c>
      <c r="AG19" s="3">
        <f>SUM(AG14:AG18)</f>
        <v>1</v>
      </c>
      <c r="AH19" s="3">
        <f>SUM(AH14:AH18)</f>
        <v>4</v>
      </c>
      <c r="AI19" s="3">
        <f>SUM(AI14:AI18)</f>
        <v>0</v>
      </c>
      <c r="AJ19" s="3">
        <f>SUM(AJ14:AJ18)</f>
        <v>1</v>
      </c>
      <c r="AK19" s="3">
        <f>SUM(AK14:AK18)</f>
        <v>4</v>
      </c>
      <c r="AL19" s="3">
        <f>SUM(AL14:AL18)</f>
        <v>0</v>
      </c>
      <c r="AM19" s="3">
        <f>SUM(AM14:AM18)</f>
        <v>1</v>
      </c>
      <c r="AN19" s="3">
        <f>SUM(AN14:AN18)</f>
        <v>3</v>
      </c>
      <c r="AO19" s="3">
        <f>SUM(AO14:AO18)</f>
        <v>1</v>
      </c>
      <c r="AP19" s="3">
        <f>SUM(AP14:AP18)</f>
        <v>0</v>
      </c>
      <c r="AQ19" s="3">
        <f>SUM(AQ14:AQ18)</f>
        <v>5</v>
      </c>
      <c r="AR19" s="3">
        <f>SUM(AR14:AR18)</f>
        <v>0</v>
      </c>
      <c r="AS19" s="3">
        <f>SUM(AS14:AS18)</f>
        <v>1</v>
      </c>
      <c r="AT19" s="3">
        <f>SUM(AT14:AT18)</f>
        <v>4</v>
      </c>
      <c r="AU19" s="3">
        <f>SUM(AU14:AU18)</f>
        <v>0</v>
      </c>
      <c r="AV19" s="3">
        <f>SUM(AV14:AV18)</f>
        <v>1</v>
      </c>
      <c r="AW19" s="3">
        <f>SUM(AW14:AW18)</f>
        <v>4</v>
      </c>
      <c r="AX19" s="3">
        <f>SUM(AX14:AX18)</f>
        <v>0</v>
      </c>
      <c r="AY19" s="3">
        <f>SUM(AY14:AY18)</f>
        <v>1</v>
      </c>
      <c r="AZ19" s="3">
        <f>SUM(AZ14:AZ18)</f>
        <v>4</v>
      </c>
      <c r="BA19" s="3">
        <f>SUM(BA14:BA18)</f>
        <v>0</v>
      </c>
      <c r="BB19" s="3">
        <f>SUM(BB14:BB18)</f>
        <v>2</v>
      </c>
      <c r="BC19" s="3">
        <f>SUM(BC14:BC18)</f>
        <v>2</v>
      </c>
      <c r="BD19" s="3">
        <f>SUM(BD14:BD18)</f>
        <v>1</v>
      </c>
      <c r="BE19" s="3">
        <f>SUM(BE14:BE18)</f>
        <v>2</v>
      </c>
      <c r="BF19" s="3">
        <f>SUM(BF14:BF18)</f>
        <v>2</v>
      </c>
      <c r="BG19" s="3">
        <f>SUM(BG14:BG18)</f>
        <v>1</v>
      </c>
      <c r="BH19" s="3">
        <f>SUM(BH14:BH18)</f>
        <v>2</v>
      </c>
      <c r="BI19" s="3">
        <f>SUM(BI14:BI18)</f>
        <v>3</v>
      </c>
      <c r="BJ19" s="3">
        <f>SUM(BJ14:BJ18)</f>
        <v>0</v>
      </c>
      <c r="BK19" s="3">
        <f>SUM(BK14:BK18)</f>
        <v>1</v>
      </c>
      <c r="BL19" s="3">
        <f>SUM(BL14:BL18)</f>
        <v>2</v>
      </c>
      <c r="BM19" s="3">
        <f>SUM(BM14:BM18)</f>
        <v>2</v>
      </c>
      <c r="BN19" s="3">
        <f>SUM(BN14:BN18)</f>
        <v>2</v>
      </c>
      <c r="BO19" s="3">
        <f>SUM(BO14:BO18)</f>
        <v>3</v>
      </c>
      <c r="BP19" s="3">
        <f>SUM(BP14:BP18)</f>
        <v>0</v>
      </c>
      <c r="BQ19" s="3">
        <f>SUM(BQ14:BQ18)</f>
        <v>1</v>
      </c>
      <c r="BR19" s="3">
        <f>SUM(BR14:BR18)</f>
        <v>3</v>
      </c>
      <c r="BS19" s="3">
        <f>SUM(BS14:BS18)</f>
        <v>1</v>
      </c>
      <c r="BT19" s="3">
        <f>SUM(BT14:BT18)</f>
        <v>0</v>
      </c>
      <c r="BU19" s="3">
        <f>SUM(BU14:BU18)</f>
        <v>5</v>
      </c>
      <c r="BV19" s="3">
        <f>SUM(BV14:BV18)</f>
        <v>0</v>
      </c>
      <c r="BW19" s="3">
        <f>SUM(BW14:BW18)</f>
        <v>1</v>
      </c>
      <c r="BX19" s="3">
        <f>SUM(BX14:BX18)</f>
        <v>4</v>
      </c>
      <c r="BY19" s="3">
        <f>SUM(BY14:BY18)</f>
        <v>0</v>
      </c>
      <c r="BZ19" s="3">
        <f>SUM(BZ14:BZ18)</f>
        <v>2</v>
      </c>
      <c r="CA19" s="3">
        <f>SUM(CA14:CA18)</f>
        <v>3</v>
      </c>
      <c r="CB19" s="3">
        <f>SUM(CB14:CB18)</f>
        <v>0</v>
      </c>
      <c r="CC19" s="3">
        <f>SUM(CC14:CC18)</f>
        <v>1</v>
      </c>
      <c r="CD19" s="3">
        <f>SUM(CD14:CD18)</f>
        <v>4</v>
      </c>
      <c r="CE19" s="3">
        <f>SUM(CE14:CE18)</f>
        <v>0</v>
      </c>
      <c r="CF19" s="3">
        <f>SUM(CF14:CF18)</f>
        <v>1</v>
      </c>
      <c r="CG19" s="3">
        <f>SUM(CG14:CG18)</f>
        <v>3</v>
      </c>
      <c r="CH19" s="3">
        <f>SUM(CH14:CH18)</f>
        <v>1</v>
      </c>
      <c r="CI19" s="3">
        <f>SUM(CI14:CI18)</f>
        <v>1</v>
      </c>
      <c r="CJ19" s="3">
        <f>SUM(CJ14:CJ18)</f>
        <v>4</v>
      </c>
      <c r="CK19" s="3">
        <f>SUM(CK14:CK18)</f>
        <v>0</v>
      </c>
      <c r="CL19" s="3">
        <f>SUM(CL14:CL18)</f>
        <v>1</v>
      </c>
      <c r="CM19" s="3">
        <f>SUM(CM14:CM18)</f>
        <v>4</v>
      </c>
      <c r="CN19" s="3">
        <f>SUM(CN14:CN18)</f>
        <v>0</v>
      </c>
      <c r="CO19" s="3">
        <f>SUM(CO14:CO18)</f>
        <v>1</v>
      </c>
      <c r="CP19" s="3">
        <f>SUM(CP14:CP18)</f>
        <v>4</v>
      </c>
      <c r="CQ19" s="3">
        <f>SUM(CQ14:CQ18)</f>
        <v>0</v>
      </c>
      <c r="CR19" s="3">
        <f>SUM(CR14:CR18)</f>
        <v>1</v>
      </c>
      <c r="CS19" s="3">
        <f>SUM(CS14:CS18)</f>
        <v>4</v>
      </c>
      <c r="CT19" s="3">
        <f>SUM(CT14:CT18)</f>
        <v>0</v>
      </c>
      <c r="CU19" s="3">
        <f>SUM(CU14:CU18)</f>
        <v>1</v>
      </c>
      <c r="CV19" s="3">
        <f>SUM(CV14:CV18)</f>
        <v>4</v>
      </c>
      <c r="CW19" s="3">
        <f>SUM(CW14:CW18)</f>
        <v>0</v>
      </c>
      <c r="CX19" s="3">
        <f>SUM(CX14:CX18)</f>
        <v>1</v>
      </c>
      <c r="CY19" s="3">
        <f>SUM(CY14:CY18)</f>
        <v>4</v>
      </c>
      <c r="CZ19" s="3">
        <f>SUM(CZ14:CZ18)</f>
        <v>0</v>
      </c>
      <c r="DA19" s="3">
        <f>SUM(DA14:DA18)</f>
        <v>1</v>
      </c>
      <c r="DB19" s="3">
        <f>SUM(DB14:DB18)</f>
        <v>3</v>
      </c>
      <c r="DC19" s="3">
        <f>SUM(DC14:DC18)</f>
        <v>1</v>
      </c>
      <c r="DD19" s="3">
        <f>SUM(DD14:DD18)</f>
        <v>0</v>
      </c>
      <c r="DE19" s="3">
        <f>SUM(DE14:DE18)</f>
        <v>5</v>
      </c>
      <c r="DF19" s="3">
        <f>SUM(DF14:DF18)</f>
        <v>0</v>
      </c>
      <c r="DG19" s="3">
        <f>SUM(DG14:DG18)</f>
        <v>1</v>
      </c>
      <c r="DH19" s="3">
        <f>SUM(DH14:DH18)</f>
        <v>4</v>
      </c>
      <c r="DI19" s="3">
        <f>SUM(DI14:DI18)</f>
        <v>0</v>
      </c>
      <c r="DJ19" s="3">
        <f>SUM(DJ14:DJ18)</f>
        <v>1</v>
      </c>
      <c r="DK19" s="3">
        <f>SUM(DK14:DK18)</f>
        <v>4</v>
      </c>
      <c r="DL19" s="3">
        <f>SUM(DL14:DL18)</f>
        <v>0</v>
      </c>
      <c r="DM19" s="3">
        <f>SUM(DM14:DM18)</f>
        <v>1</v>
      </c>
      <c r="DN19" s="3">
        <f>SUM(DN14:DN18)</f>
        <v>4</v>
      </c>
      <c r="DO19" s="3">
        <f>SUM(DO14:DO18)</f>
        <v>0</v>
      </c>
      <c r="DP19" s="3">
        <f>SUM(DP14:DP18)</f>
        <v>2</v>
      </c>
      <c r="DQ19" s="3">
        <f>SUM(DQ14:DQ18)</f>
        <v>2</v>
      </c>
      <c r="DR19" s="3">
        <f>SUM(DR14:DR18)</f>
        <v>1</v>
      </c>
      <c r="DS19" s="3">
        <f>SUM(DS14:DS18)</f>
        <v>2</v>
      </c>
      <c r="DT19" s="3">
        <f>SUM(DT14:DT18)</f>
        <v>2</v>
      </c>
      <c r="DU19" s="3">
        <f>SUM(DU14:DU18)</f>
        <v>1</v>
      </c>
      <c r="DV19" s="3">
        <f>SUM(DV14:DV18)</f>
        <v>2</v>
      </c>
      <c r="DW19" s="3">
        <f>SUM(DW14:DW18)</f>
        <v>3</v>
      </c>
      <c r="DX19" s="3">
        <f>SUM(DX14:DX18)</f>
        <v>0</v>
      </c>
      <c r="DY19" s="3">
        <f>SUM(DY14:DY18)</f>
        <v>1</v>
      </c>
      <c r="DZ19" s="3">
        <f>SUM(DZ14:DZ18)</f>
        <v>2</v>
      </c>
      <c r="EA19" s="3">
        <f>SUM(EA14:EA18)</f>
        <v>2</v>
      </c>
      <c r="EB19" s="3">
        <f>SUM(EB14:EB18)</f>
        <v>2</v>
      </c>
      <c r="EC19" s="3">
        <f>SUM(EC14:EC18)</f>
        <v>3</v>
      </c>
      <c r="ED19" s="3">
        <f>SUM(ED14:ED18)</f>
        <v>0</v>
      </c>
      <c r="EE19" s="3">
        <f>SUM(EE14:EE18)</f>
        <v>1</v>
      </c>
      <c r="EF19" s="3">
        <f>SUM(EF14:EF18)</f>
        <v>3</v>
      </c>
      <c r="EG19" s="3">
        <f>SUM(EG14:EG18)</f>
        <v>1</v>
      </c>
      <c r="EH19" s="3">
        <f>SUM(EH14:EH18)</f>
        <v>0</v>
      </c>
      <c r="EI19" s="3">
        <f>SUM(EI14:EI18)</f>
        <v>5</v>
      </c>
      <c r="EJ19" s="3">
        <f>SUM(EJ14:EJ18)</f>
        <v>0</v>
      </c>
      <c r="EK19" s="3">
        <f>SUM(EK14:EK18)</f>
        <v>1</v>
      </c>
      <c r="EL19" s="3">
        <f>SUM(EL14:EL18)</f>
        <v>4</v>
      </c>
      <c r="EM19" s="3">
        <f>SUM(EM14:EM18)</f>
        <v>0</v>
      </c>
      <c r="EN19" s="3">
        <f>SUM(EN14:EN18)</f>
        <v>1</v>
      </c>
      <c r="EO19" s="3">
        <f>SUM(EO14:EO18)</f>
        <v>4</v>
      </c>
      <c r="EP19" s="3">
        <f>SUM(EP14:EP18)</f>
        <v>0</v>
      </c>
      <c r="EQ19" s="3">
        <f>SUM(EQ14:EQ18)</f>
        <v>1</v>
      </c>
      <c r="ER19" s="3">
        <f>SUM(ER14:ER18)</f>
        <v>4</v>
      </c>
      <c r="ES19" s="3">
        <f>SUM(ES14:ES18)</f>
        <v>0</v>
      </c>
      <c r="ET19" s="3">
        <f>SUM(ET14:ET18)</f>
        <v>1</v>
      </c>
      <c r="EU19" s="3">
        <f>SUM(EU14:EU18)</f>
        <v>4</v>
      </c>
      <c r="EV19" s="3">
        <f>SUM(EV14:EV18)</f>
        <v>0</v>
      </c>
      <c r="EW19" s="3">
        <f>SUM(EW14:EW18)</f>
        <v>1</v>
      </c>
      <c r="EX19" s="3">
        <f>SUM(EX14:EX18)</f>
        <v>4</v>
      </c>
      <c r="EY19" s="3">
        <f>SUM(EY14:EY18)</f>
        <v>0</v>
      </c>
      <c r="EZ19" s="3">
        <f>SUM(EZ14:EZ18)</f>
        <v>1</v>
      </c>
      <c r="FA19" s="3">
        <f>SUM(FA14:FA18)</f>
        <v>4</v>
      </c>
      <c r="FB19" s="3">
        <f>SUM(FB14:FB18)</f>
        <v>0</v>
      </c>
      <c r="FC19" s="3">
        <f>SUM(FC14:FC18)</f>
        <v>1</v>
      </c>
      <c r="FD19" s="3">
        <f>SUM(FD14:FD18)</f>
        <v>4</v>
      </c>
      <c r="FE19" s="3">
        <f>SUM(FE14:FE18)</f>
        <v>0</v>
      </c>
      <c r="FF19" s="3">
        <f>SUM(FF14:FF18)</f>
        <v>1</v>
      </c>
      <c r="FG19" s="3">
        <f>SUM(FG14:FG18)</f>
        <v>4</v>
      </c>
      <c r="FH19" s="3">
        <f>SUM(FH14:FH18)</f>
        <v>0</v>
      </c>
      <c r="FI19" s="3">
        <f>SUM(FI14:FI18)</f>
        <v>2</v>
      </c>
      <c r="FJ19" s="3">
        <f>SUM(FJ14:FJ18)</f>
        <v>3</v>
      </c>
      <c r="FK19" s="3">
        <f>SUM(FK14:FK18)</f>
        <v>0</v>
      </c>
      <c r="FL19" s="3">
        <f>SUM(FL14:FL18)</f>
        <v>5</v>
      </c>
      <c r="FM19" s="3">
        <f>SUM(FM14:FM18)</f>
        <v>0</v>
      </c>
      <c r="FN19" s="3">
        <f>SUM(FN14:FN18)</f>
        <v>0</v>
      </c>
      <c r="FO19" s="3">
        <f>SUM(FO14:FO18)</f>
        <v>1</v>
      </c>
      <c r="FP19" s="3">
        <f>SUM(FP14:FP18)</f>
        <v>4</v>
      </c>
      <c r="FQ19" s="3">
        <f>SUM(FQ14:FQ18)</f>
        <v>0</v>
      </c>
      <c r="FR19" s="3">
        <f>SUM(FR14:FR18)</f>
        <v>4</v>
      </c>
      <c r="FS19" s="3">
        <f>SUM(FS14:FS18)</f>
        <v>1</v>
      </c>
      <c r="FT19" s="3">
        <f>SUM(FT14:FT18)</f>
        <v>0</v>
      </c>
      <c r="FU19" s="3">
        <f>SUM(FU14:FU18)</f>
        <v>5</v>
      </c>
      <c r="FV19" s="3">
        <f>SUM(FV14:FV18)</f>
        <v>0</v>
      </c>
      <c r="FW19" s="3">
        <f>SUM(FW14:FW18)</f>
        <v>0</v>
      </c>
      <c r="FX19" s="3">
        <f>SUM(FX14:FX18)</f>
        <v>1</v>
      </c>
      <c r="FY19" s="3">
        <f>SUM(FY14:FY18)</f>
        <v>4</v>
      </c>
      <c r="FZ19" s="3">
        <f>SUM(FZ14:FZ18)</f>
        <v>0</v>
      </c>
      <c r="GA19" s="3">
        <f>SUM(GA14:GA18)</f>
        <v>1</v>
      </c>
      <c r="GB19" s="3">
        <f>SUM(GB14:GB18)</f>
        <v>4</v>
      </c>
      <c r="GC19" s="3">
        <f>SUM(GC14:GC18)</f>
        <v>0</v>
      </c>
      <c r="GD19" s="3">
        <f>SUM(GD14:GD18)</f>
        <v>2</v>
      </c>
      <c r="GE19" s="3">
        <f>SUM(GE14:GE18)</f>
        <v>3</v>
      </c>
      <c r="GF19" s="3">
        <f>SUM(GF14:GF18)</f>
        <v>0</v>
      </c>
      <c r="GG19" s="3">
        <f>SUM(GG14:GG18)</f>
        <v>1</v>
      </c>
      <c r="GH19" s="3">
        <f>SUM(GH14:GH18)</f>
        <v>4</v>
      </c>
      <c r="GI19" s="3">
        <f>SUM(GI14:GI18)</f>
        <v>0</v>
      </c>
      <c r="GJ19" s="3">
        <f>SUM(GJ14:GJ18)</f>
        <v>2</v>
      </c>
      <c r="GK19" s="3">
        <f>SUM(GK14:GK18)</f>
        <v>3</v>
      </c>
      <c r="GL19" s="3">
        <f>SUM(GL14:GL18)</f>
        <v>0</v>
      </c>
      <c r="GM19" s="3">
        <f>SUM(GM14:GM18)</f>
        <v>1</v>
      </c>
      <c r="GN19" s="3">
        <f>SUM(GN14:GN18)</f>
        <v>4</v>
      </c>
      <c r="GO19" s="3">
        <f>SUM(GO14:GO18)</f>
        <v>0</v>
      </c>
      <c r="GP19" s="3">
        <f>SUM(GP14:GP18)</f>
        <v>1</v>
      </c>
      <c r="GQ19" s="3">
        <f>SUM(GQ14:GQ18)</f>
        <v>3</v>
      </c>
      <c r="GR19" s="3">
        <f>SUM(GR14:GR18)</f>
        <v>1</v>
      </c>
      <c r="GS19" s="3">
        <f>SUM(GS14:GS18)</f>
        <v>1</v>
      </c>
      <c r="GT19" s="3">
        <f>SUM(GT14:GT18)</f>
        <v>4</v>
      </c>
      <c r="GU19" s="3">
        <f>SUM(GU14:GU18)</f>
        <v>0</v>
      </c>
      <c r="GV19" s="3">
        <f>SUM(GV14:GV18)</f>
        <v>1</v>
      </c>
      <c r="GW19" s="3">
        <f>SUM(GW14:GW18)</f>
        <v>4</v>
      </c>
      <c r="GX19" s="3">
        <f>SUM(GX14:GX18)</f>
        <v>0</v>
      </c>
      <c r="GY19" s="3">
        <f>SUM(GY14:GY18)</f>
        <v>1</v>
      </c>
      <c r="GZ19" s="3">
        <f>SUM(GZ14:GZ18)</f>
        <v>4</v>
      </c>
      <c r="HA19" s="3">
        <f>SUM(HA14:HA18)</f>
        <v>0</v>
      </c>
      <c r="HB19" s="3">
        <f>SUM(HB14:HB18)</f>
        <v>1</v>
      </c>
      <c r="HC19" s="3">
        <f>SUM(HC14:HC18)</f>
        <v>4</v>
      </c>
      <c r="HD19" s="3">
        <f>SUM(HD14:HD18)</f>
        <v>0</v>
      </c>
      <c r="HE19" s="3">
        <f>SUM(HE14:HE18)</f>
        <v>1</v>
      </c>
      <c r="HF19" s="3">
        <f>SUM(HF14:HF18)</f>
        <v>4</v>
      </c>
      <c r="HG19" s="3">
        <f>SUM(HG14:HG18)</f>
        <v>0</v>
      </c>
      <c r="HH19" s="3">
        <f>SUM(HH14:HH18)</f>
        <v>1</v>
      </c>
      <c r="HI19" s="3">
        <f>SUM(HI14:HI18)</f>
        <v>4</v>
      </c>
      <c r="HJ19" s="3">
        <f>SUM(HJ14:HJ18)</f>
        <v>0</v>
      </c>
      <c r="HK19" s="3">
        <f>SUM(HK14:HK18)</f>
        <v>1</v>
      </c>
      <c r="HL19" s="3">
        <f>SUM(HL14:HL18)</f>
        <v>3</v>
      </c>
      <c r="HM19" s="3">
        <f>SUM(HM14:HM18)</f>
        <v>1</v>
      </c>
      <c r="HN19" s="3">
        <f>SUM(HN14:HN18)</f>
        <v>0</v>
      </c>
      <c r="HO19" s="3">
        <f>SUM(HO14:HO18)</f>
        <v>5</v>
      </c>
      <c r="HP19" s="3">
        <f>SUM(HP14:HP18)</f>
        <v>0</v>
      </c>
      <c r="HQ19" s="3">
        <f>SUM(HQ14:HQ18)</f>
        <v>1</v>
      </c>
      <c r="HR19" s="3">
        <f>SUM(HR14:HR18)</f>
        <v>4</v>
      </c>
      <c r="HS19" s="3">
        <f>SUM(HS14:HS18)</f>
        <v>0</v>
      </c>
      <c r="HT19" s="3">
        <f>SUM(HT14:HT18)</f>
        <v>1</v>
      </c>
      <c r="HU19" s="3">
        <f>SUM(HU14:HU18)</f>
        <v>4</v>
      </c>
      <c r="HV19" s="3">
        <f>SUM(HV14:HV18)</f>
        <v>0</v>
      </c>
      <c r="HW19" s="3">
        <f>SUM(HW14:HW18)</f>
        <v>1</v>
      </c>
      <c r="HX19" s="3">
        <f>SUM(HX14:HX18)</f>
        <v>4</v>
      </c>
      <c r="HY19" s="3">
        <f>SUM(HY14:HY18)</f>
        <v>0</v>
      </c>
      <c r="HZ19" s="3">
        <f>SUM(HZ14:HZ18)</f>
        <v>2</v>
      </c>
      <c r="IA19" s="3">
        <f>SUM(IA14:IA18)</f>
        <v>2</v>
      </c>
      <c r="IB19" s="3">
        <f>SUM(IB14:IB18)</f>
        <v>1</v>
      </c>
      <c r="IC19" s="3">
        <f>SUM(IC14:IC18)</f>
        <v>2</v>
      </c>
      <c r="ID19" s="3">
        <f>SUM(ID14:ID18)</f>
        <v>2</v>
      </c>
      <c r="IE19" s="3">
        <f>SUM(IE14:IE18)</f>
        <v>1</v>
      </c>
      <c r="IF19" s="3">
        <f>SUM(IF14:IF18)</f>
        <v>2</v>
      </c>
      <c r="IG19" s="3">
        <f>SUM(IG14:IG18)</f>
        <v>3</v>
      </c>
      <c r="IH19" s="3">
        <f>SUM(IH14:IH18)</f>
        <v>0</v>
      </c>
      <c r="II19" s="3">
        <f>SUM(II14:II18)</f>
        <v>1</v>
      </c>
      <c r="IJ19" s="3">
        <f>SUM(IJ14:IJ18)</f>
        <v>2</v>
      </c>
      <c r="IK19" s="3">
        <f>SUM(IK14:IK18)</f>
        <v>2</v>
      </c>
      <c r="IL19" s="3">
        <f>SUM(IL14:IL18)</f>
        <v>2</v>
      </c>
      <c r="IM19" s="3">
        <f>SUM(IM14:IM18)</f>
        <v>3</v>
      </c>
      <c r="IN19" s="3">
        <f>SUM(IN14:IN18)</f>
        <v>0</v>
      </c>
      <c r="IO19" s="3">
        <f>SUM(IO14:IO18)</f>
        <v>1</v>
      </c>
      <c r="IP19" s="3">
        <f>SUM(IP14:IP18)</f>
        <v>3</v>
      </c>
      <c r="IQ19" s="3">
        <f>SUM(IQ14:IQ18)</f>
        <v>1</v>
      </c>
      <c r="IR19" s="3">
        <f>SUM(IR14:IR18)</f>
        <v>0</v>
      </c>
      <c r="IS19" s="3">
        <f>SUM(IS14:IS18)</f>
        <v>5</v>
      </c>
      <c r="IT19" s="3">
        <f>SUM(IT14:IT18)</f>
        <v>0</v>
      </c>
      <c r="IU19" s="3">
        <f>SUM(IU14:IU18)</f>
        <v>1</v>
      </c>
      <c r="IV19" s="3">
        <f>SUM(IV14:IV18)</f>
        <v>4</v>
      </c>
      <c r="IW19" s="3">
        <f>SUM(IW14:IW18)</f>
        <v>0</v>
      </c>
      <c r="IX19" s="3">
        <f>SUM(IX14:IX18)</f>
        <v>1</v>
      </c>
      <c r="IY19" s="3">
        <f>SUM(IY14:IY18)</f>
        <v>4</v>
      </c>
      <c r="IZ19" s="3">
        <f>SUM(IZ14:IZ18)</f>
        <v>0</v>
      </c>
      <c r="JA19" s="3">
        <f>SUM(JA14:JA18)</f>
        <v>1</v>
      </c>
      <c r="JB19" s="3">
        <f>SUM(JB14:JB18)</f>
        <v>4</v>
      </c>
      <c r="JC19" s="3">
        <f>SUM(JC14:JC18)</f>
        <v>0</v>
      </c>
      <c r="JD19" s="3">
        <f>SUM(JD14:JD18)</f>
        <v>1</v>
      </c>
      <c r="JE19" s="3">
        <f>SUM(JE14:JE18)</f>
        <v>4</v>
      </c>
      <c r="JF19" s="3">
        <f>SUM(JF14:JF18)</f>
        <v>0</v>
      </c>
      <c r="JG19" s="3">
        <f>SUM(JG14:JG18)</f>
        <v>1</v>
      </c>
      <c r="JH19" s="3">
        <f>SUM(JH14:JH18)</f>
        <v>4</v>
      </c>
      <c r="JI19" s="3">
        <f>SUM(JI14:JI18)</f>
        <v>0</v>
      </c>
      <c r="JJ19" s="3">
        <f>SUM(JJ14:JJ18)</f>
        <v>1</v>
      </c>
      <c r="JK19" s="3">
        <f>SUM(JK14:JK18)</f>
        <v>4</v>
      </c>
      <c r="JL19" s="3">
        <f>SUM(JL14:JL18)</f>
        <v>0</v>
      </c>
      <c r="JM19" s="3">
        <f>SUM(JM14:JM18)</f>
        <v>1</v>
      </c>
      <c r="JN19" s="3">
        <f>SUM(JN14:JN18)</f>
        <v>4</v>
      </c>
      <c r="JO19" s="3">
        <f>SUM(JO14:JO18)</f>
        <v>0</v>
      </c>
      <c r="JP19" s="3">
        <f>SUM(JP14:JP18)</f>
        <v>1</v>
      </c>
      <c r="JQ19" s="3">
        <f>SUM(JQ14:JQ18)</f>
        <v>4</v>
      </c>
      <c r="JR19" s="3">
        <f>SUM(JR14:JR18)</f>
        <v>0</v>
      </c>
      <c r="JS19" s="3">
        <f>SUM(JS14:JS18)</f>
        <v>2</v>
      </c>
      <c r="JT19" s="3">
        <f>SUM(JT14:JT18)</f>
        <v>3</v>
      </c>
      <c r="JU19" s="3">
        <f>SUM(JU14:JU18)</f>
        <v>0</v>
      </c>
      <c r="JV19" s="3">
        <f>SUM(JV14:JV18)</f>
        <v>5</v>
      </c>
      <c r="JW19" s="3">
        <f>SUM(JW14:JW18)</f>
        <v>0</v>
      </c>
      <c r="JX19" s="3">
        <f>SUM(JX14:JX18)</f>
        <v>0</v>
      </c>
      <c r="JY19" s="3">
        <f>SUM(JY14:JY18)</f>
        <v>1</v>
      </c>
      <c r="JZ19" s="3">
        <f>SUM(JZ14:JZ18)</f>
        <v>4</v>
      </c>
      <c r="KA19" s="3">
        <f>SUM(KA14:KA18)</f>
        <v>0</v>
      </c>
      <c r="KB19" s="3">
        <f>SUM(KB14:KB18)</f>
        <v>4</v>
      </c>
      <c r="KC19" s="3">
        <f>SUM(KC14:KC18)</f>
        <v>1</v>
      </c>
      <c r="KD19" s="3">
        <f>SUM(KD14:KD18)</f>
        <v>0</v>
      </c>
      <c r="KE19" s="3">
        <f>SUM(KE14:KE18)</f>
        <v>5</v>
      </c>
      <c r="KF19" s="3">
        <f>SUM(KF14:KF18)</f>
        <v>0</v>
      </c>
      <c r="KG19" s="3">
        <f>SUM(KG14:KG18)</f>
        <v>0</v>
      </c>
      <c r="KH19" s="3">
        <f>SUM(KH14:KH18)</f>
        <v>1</v>
      </c>
      <c r="KI19" s="3">
        <f>SUM(KI14:KI18)</f>
        <v>4</v>
      </c>
      <c r="KJ19" s="3">
        <f>SUM(KJ14:KJ18)</f>
        <v>0</v>
      </c>
      <c r="KK19" s="3">
        <f>SUM(KK14:KK18)</f>
        <v>1</v>
      </c>
      <c r="KL19" s="3">
        <f>SUM(KL14:KL18)</f>
        <v>4</v>
      </c>
      <c r="KM19" s="3">
        <f>SUM(KM14:KM18)</f>
        <v>0</v>
      </c>
      <c r="KN19" s="3">
        <f>SUM(KN14:KN18)</f>
        <v>2</v>
      </c>
      <c r="KO19" s="3">
        <f>SUM(KO14:KO18)</f>
        <v>3</v>
      </c>
      <c r="KP19" s="3">
        <f>SUM(KP14:KP18)</f>
        <v>0</v>
      </c>
      <c r="KQ19" s="3">
        <f>SUM(KQ14:KQ18)</f>
        <v>1</v>
      </c>
      <c r="KR19" s="3">
        <f>SUM(KR14:KR18)</f>
        <v>4</v>
      </c>
      <c r="KS19" s="3">
        <f>SUM(KS14:KS18)</f>
        <v>0</v>
      </c>
      <c r="KT19" s="3">
        <f>SUM(KT14:KT18)</f>
        <v>2</v>
      </c>
      <c r="KU19" s="3">
        <f>SUM(KU14:KU18)</f>
        <v>3</v>
      </c>
      <c r="KV19" s="3">
        <f>SUM(KV14:KV18)</f>
        <v>0</v>
      </c>
      <c r="KW19" s="3">
        <f>SUM(KW14:KW18)</f>
        <v>1</v>
      </c>
      <c r="KX19" s="3">
        <f>SUM(KX14:KX18)</f>
        <v>4</v>
      </c>
      <c r="KY19" s="3">
        <f>SUM(KY14:KY18)</f>
        <v>0</v>
      </c>
      <c r="KZ19" s="3">
        <f>SUM(KZ14:KZ18)</f>
        <v>1</v>
      </c>
      <c r="LA19" s="3">
        <f>SUM(LA14:LA18)</f>
        <v>3</v>
      </c>
      <c r="LB19" s="3">
        <f>SUM(LB14:LB18)</f>
        <v>1</v>
      </c>
      <c r="LC19" s="3">
        <f>SUM(LC14:LC18)</f>
        <v>1</v>
      </c>
      <c r="LD19" s="3">
        <f>SUM(LD14:LD18)</f>
        <v>4</v>
      </c>
      <c r="LE19" s="3">
        <f>SUM(LE14:LE18)</f>
        <v>0</v>
      </c>
      <c r="LF19" s="3">
        <f>SUM(LF14:LF18)</f>
        <v>1</v>
      </c>
      <c r="LG19" s="3">
        <f>SUM(LG14:LG18)</f>
        <v>4</v>
      </c>
      <c r="LH19" s="3">
        <f>SUM(LH14:LH18)</f>
        <v>0</v>
      </c>
      <c r="LI19" s="3">
        <f>SUM(LI14:LI18)</f>
        <v>1</v>
      </c>
      <c r="LJ19" s="3">
        <f>SUM(LJ14:LJ18)</f>
        <v>4</v>
      </c>
      <c r="LK19" s="3">
        <f>SUM(LK14:LK18)</f>
        <v>0</v>
      </c>
      <c r="LL19" s="3">
        <f>SUM(LL14:LL18)</f>
        <v>1</v>
      </c>
      <c r="LM19" s="3">
        <f>SUM(LM14:LM18)</f>
        <v>4</v>
      </c>
      <c r="LN19" s="3">
        <f>SUM(LN14:LN18)</f>
        <v>0</v>
      </c>
      <c r="LO19" s="3">
        <f>SUM(LO14:LO18)</f>
        <v>1</v>
      </c>
      <c r="LP19" s="3">
        <f>SUM(LP14:LP18)</f>
        <v>4</v>
      </c>
      <c r="LQ19" s="3">
        <f>SUM(LQ14:LQ18)</f>
        <v>0</v>
      </c>
      <c r="LR19" s="3">
        <f>SUM(LR14:LR18)</f>
        <v>1</v>
      </c>
      <c r="LS19" s="3">
        <f>SUM(LS14:LS18)</f>
        <v>4</v>
      </c>
      <c r="LT19" s="3">
        <f>SUM(LT14:LT18)</f>
        <v>0</v>
      </c>
      <c r="LU19" s="3">
        <f>SUM(LU14:LU18)</f>
        <v>1</v>
      </c>
      <c r="LV19" s="3">
        <f>SUM(LV14:LV18)</f>
        <v>3</v>
      </c>
      <c r="LW19" s="3">
        <f>SUM(LW14:LW18)</f>
        <v>1</v>
      </c>
      <c r="LX19" s="3">
        <f>SUM(LX14:LX18)</f>
        <v>0</v>
      </c>
      <c r="LY19" s="3">
        <f>SUM(LY14:LY18)</f>
        <v>5</v>
      </c>
      <c r="LZ19" s="3">
        <f>SUM(LZ14:LZ18)</f>
        <v>0</v>
      </c>
      <c r="MA19" s="3">
        <f>SUM(MA14:MA18)</f>
        <v>1</v>
      </c>
      <c r="MB19" s="3">
        <f>SUM(MB14:MB18)</f>
        <v>4</v>
      </c>
      <c r="MC19" s="3">
        <f>SUM(MC14:MC18)</f>
        <v>0</v>
      </c>
      <c r="MD19" s="3">
        <f>SUM(MD14:MD18)</f>
        <v>1</v>
      </c>
      <c r="ME19" s="3">
        <f>SUM(ME14:ME18)</f>
        <v>4</v>
      </c>
      <c r="MF19" s="3">
        <f>SUM(MF14:MF18)</f>
        <v>0</v>
      </c>
      <c r="MG19" s="3">
        <f>SUM(MG14:MG18)</f>
        <v>1</v>
      </c>
      <c r="MH19" s="3">
        <f>SUM(MH14:MH18)</f>
        <v>4</v>
      </c>
      <c r="MI19" s="3">
        <f>SUM(MI14:MI18)</f>
        <v>0</v>
      </c>
      <c r="MJ19" s="3">
        <f>SUM(MJ14:MJ18)</f>
        <v>2</v>
      </c>
      <c r="MK19" s="3">
        <f>SUM(MK14:MK18)</f>
        <v>2</v>
      </c>
      <c r="ML19" s="3">
        <f>SUM(ML14:ML18)</f>
        <v>1</v>
      </c>
      <c r="MM19" s="3">
        <f>SUM(MM14:MM18)</f>
        <v>2</v>
      </c>
      <c r="MN19" s="3">
        <f>SUM(MN14:MN18)</f>
        <v>2</v>
      </c>
      <c r="MO19" s="3">
        <f>SUM(MO14:MO18)</f>
        <v>1</v>
      </c>
      <c r="MP19" s="3">
        <f>SUM(MP14:MP18)</f>
        <v>2</v>
      </c>
      <c r="MQ19" s="3">
        <f>SUM(MQ14:MQ18)</f>
        <v>3</v>
      </c>
      <c r="MR19" s="3">
        <f>SUM(MR14:MR18)</f>
        <v>0</v>
      </c>
      <c r="MS19" s="3">
        <f>SUM(MS14:MS18)</f>
        <v>1</v>
      </c>
      <c r="MT19" s="3">
        <f>SUM(MT14:MT18)</f>
        <v>2</v>
      </c>
      <c r="MU19" s="3">
        <f>SUM(MU14:MU18)</f>
        <v>2</v>
      </c>
      <c r="MV19" s="3">
        <f>SUM(MV14:MV18)</f>
        <v>2</v>
      </c>
      <c r="MW19" s="3">
        <f>SUM(MW14:MW18)</f>
        <v>3</v>
      </c>
      <c r="MX19" s="3">
        <f>SUM(MX14:MX18)</f>
        <v>0</v>
      </c>
      <c r="MY19" s="3">
        <f>SUM(MY14:MY18)</f>
        <v>1</v>
      </c>
      <c r="MZ19" s="3">
        <f>SUM(MZ14:MZ18)</f>
        <v>3</v>
      </c>
      <c r="NA19" s="3">
        <f>SUM(NA14:NA18)</f>
        <v>1</v>
      </c>
      <c r="NB19" s="3">
        <f>SUM(NB14:NB18)</f>
        <v>0</v>
      </c>
      <c r="NC19" s="3">
        <f>SUM(NC14:NC18)</f>
        <v>5</v>
      </c>
      <c r="ND19" s="3">
        <f>SUM(ND14:ND18)</f>
        <v>0</v>
      </c>
      <c r="NE19" s="3">
        <f>SUM(NE14:NE18)</f>
        <v>1</v>
      </c>
      <c r="NF19" s="3">
        <f>SUM(NF14:NF18)</f>
        <v>4</v>
      </c>
      <c r="NG19" s="3">
        <f>SUM(NG14:NG18)</f>
        <v>0</v>
      </c>
      <c r="NH19" s="3">
        <f>SUM(NH14:NH18)</f>
        <v>1</v>
      </c>
      <c r="NI19" s="3">
        <f>SUM(NI14:NI18)</f>
        <v>4</v>
      </c>
      <c r="NJ19" s="3">
        <f>SUM(NJ14:NJ18)</f>
        <v>0</v>
      </c>
      <c r="NK19" s="3">
        <f>SUM(NK14:NK18)</f>
        <v>1</v>
      </c>
      <c r="NL19" s="3">
        <f>SUM(NL14:NL18)</f>
        <v>4</v>
      </c>
      <c r="NM19" s="3">
        <f>SUM(NM14:NM18)</f>
        <v>0</v>
      </c>
      <c r="NN19" s="3">
        <f>SUM(NN14:NN18)</f>
        <v>1</v>
      </c>
      <c r="NO19" s="3">
        <f>SUM(NO14:NO18)</f>
        <v>4</v>
      </c>
      <c r="NP19" s="3">
        <f>SUM(NP14:NP18)</f>
        <v>0</v>
      </c>
      <c r="NQ19" s="3">
        <f>SUM(NQ14:NQ18)</f>
        <v>1</v>
      </c>
      <c r="NR19" s="3">
        <f>SUM(NR14:NR18)</f>
        <v>4</v>
      </c>
      <c r="NS19" s="3">
        <f>SUM(NS14:NS18)</f>
        <v>0</v>
      </c>
      <c r="NT19" s="3">
        <f>SUM(NT14:NT18)</f>
        <v>1</v>
      </c>
      <c r="NU19" s="3">
        <f>SUM(NU14:NU18)</f>
        <v>4</v>
      </c>
      <c r="NV19" s="3">
        <f>SUM(NV14:NV18)</f>
        <v>0</v>
      </c>
      <c r="NW19" s="3">
        <f>SUM(NW14:NW18)</f>
        <v>1</v>
      </c>
      <c r="NX19" s="3">
        <f>SUM(NX14:NX18)</f>
        <v>4</v>
      </c>
      <c r="NY19" s="3">
        <f>SUM(NY14:NY18)</f>
        <v>0</v>
      </c>
      <c r="NZ19" s="3">
        <f>SUM(NZ14:NZ18)</f>
        <v>1</v>
      </c>
      <c r="OA19" s="3">
        <f>SUM(OA14:OA18)</f>
        <v>4</v>
      </c>
      <c r="OB19" s="3">
        <f>SUM(OB14:OB18)</f>
        <v>0</v>
      </c>
      <c r="OC19" s="3">
        <f>SUM(OC14:OC18)</f>
        <v>2</v>
      </c>
      <c r="OD19" s="3">
        <f>SUM(OD14:OD18)</f>
        <v>3</v>
      </c>
      <c r="OE19" s="3">
        <f>SUM(OE14:OE18)</f>
        <v>0</v>
      </c>
      <c r="OF19" s="3">
        <f>SUM(OF14:OF18)</f>
        <v>5</v>
      </c>
      <c r="OG19" s="3">
        <f>SUM(OG14:OG18)</f>
        <v>0</v>
      </c>
      <c r="OH19" s="3">
        <f>SUM(OH14:OH18)</f>
        <v>0</v>
      </c>
      <c r="OI19" s="3">
        <f>SUM(OI14:OI18)</f>
        <v>1</v>
      </c>
      <c r="OJ19" s="3">
        <f>SUM(OJ14:OJ18)</f>
        <v>4</v>
      </c>
      <c r="OK19" s="3">
        <f>SUM(OK14:OK18)</f>
        <v>0</v>
      </c>
      <c r="OL19" s="3">
        <f>SUM(OL14:OL18)</f>
        <v>4</v>
      </c>
      <c r="OM19" s="3">
        <f>SUM(OM14:OM18)</f>
        <v>1</v>
      </c>
      <c r="ON19" s="3">
        <f>SUM(ON14:ON18)</f>
        <v>0</v>
      </c>
      <c r="OO19" s="3">
        <f>SUM(OO14:OO18)</f>
        <v>5</v>
      </c>
      <c r="OP19" s="3">
        <f>SUM(OP14:OP18)</f>
        <v>0</v>
      </c>
      <c r="OQ19" s="3">
        <f>SUM(OQ14:OQ18)</f>
        <v>0</v>
      </c>
      <c r="OR19" s="3">
        <f>SUM(OR14:OR18)</f>
        <v>1</v>
      </c>
      <c r="OS19" s="3">
        <f>SUM(OS14:OS18)</f>
        <v>4</v>
      </c>
      <c r="OT19" s="3">
        <f>SUM(OT14:OT18)</f>
        <v>0</v>
      </c>
      <c r="OU19" s="3">
        <f>SUM(OU14:OU18)</f>
        <v>1</v>
      </c>
      <c r="OV19" s="3">
        <f>SUM(OV14:OV18)</f>
        <v>4</v>
      </c>
      <c r="OW19" s="3">
        <f>SUM(OW14:OW18)</f>
        <v>0</v>
      </c>
      <c r="OX19" s="3">
        <f>SUM(OX14:OX18)</f>
        <v>2</v>
      </c>
      <c r="OY19" s="3">
        <f>SUM(OY14:OY18)</f>
        <v>3</v>
      </c>
      <c r="OZ19" s="3">
        <f>SUM(OZ14:OZ18)</f>
        <v>0</v>
      </c>
      <c r="PA19" s="3">
        <f>SUM(PA14:PA18)</f>
        <v>1</v>
      </c>
      <c r="PB19" s="3">
        <f>SUM(PB14:PB18)</f>
        <v>4</v>
      </c>
      <c r="PC19" s="3">
        <f>SUM(PC14:PC18)</f>
        <v>0</v>
      </c>
      <c r="PD19" s="3">
        <f>SUM(PD14:PD18)</f>
        <v>2</v>
      </c>
      <c r="PE19" s="3">
        <f>SUM(PE14:PE18)</f>
        <v>3</v>
      </c>
      <c r="PF19" s="3">
        <f>SUM(PF14:PF18)</f>
        <v>0</v>
      </c>
      <c r="PG19" s="3">
        <f>SUM(PG14:PG18)</f>
        <v>1</v>
      </c>
      <c r="PH19" s="3">
        <f>SUM(PH14:PH18)</f>
        <v>4</v>
      </c>
      <c r="PI19" s="3">
        <f>SUM(PI14:PI18)</f>
        <v>0</v>
      </c>
      <c r="PJ19" s="3">
        <f>SUM(PJ14:PJ18)</f>
        <v>1</v>
      </c>
      <c r="PK19" s="3">
        <f>SUM(PK14:PK18)</f>
        <v>3</v>
      </c>
      <c r="PL19" s="3">
        <f>SUM(PL14:PL18)</f>
        <v>1</v>
      </c>
      <c r="PM19" s="3">
        <f>SUM(PM14:PM18)</f>
        <v>1</v>
      </c>
      <c r="PN19" s="3">
        <f>SUM(PN14:PN18)</f>
        <v>4</v>
      </c>
      <c r="PO19" s="3">
        <f>SUM(PO14:PO18)</f>
        <v>0</v>
      </c>
      <c r="PP19" s="3">
        <f>SUM(PP14:PP18)</f>
        <v>1</v>
      </c>
      <c r="PQ19" s="3">
        <f>SUM(PQ14:PQ18)</f>
        <v>4</v>
      </c>
      <c r="PR19" s="3">
        <f>SUM(PR14:PR18)</f>
        <v>0</v>
      </c>
      <c r="PS19" s="3">
        <f>SUM(PS14:PS18)</f>
        <v>1</v>
      </c>
      <c r="PT19" s="3">
        <f>SUM(PT14:PT18)</f>
        <v>4</v>
      </c>
      <c r="PU19" s="3">
        <f>SUM(PU14:PU18)</f>
        <v>0</v>
      </c>
      <c r="PV19" s="3">
        <f>SUM(PV14:PV18)</f>
        <v>1</v>
      </c>
      <c r="PW19" s="3">
        <f>SUM(PW14:PW18)</f>
        <v>4</v>
      </c>
      <c r="PX19" s="3">
        <f>SUM(PX14:PX18)</f>
        <v>0</v>
      </c>
      <c r="PY19" s="3">
        <f>SUM(PY14:PY18)</f>
        <v>1</v>
      </c>
      <c r="PZ19" s="3">
        <f>SUM(PZ14:PZ18)</f>
        <v>4</v>
      </c>
      <c r="QA19" s="3">
        <f>SUM(QA14:QA18)</f>
        <v>0</v>
      </c>
      <c r="QB19" s="3">
        <f>SUM(QB14:QB18)</f>
        <v>1</v>
      </c>
      <c r="QC19" s="3">
        <f>SUM(QC14:QC18)</f>
        <v>4</v>
      </c>
      <c r="QD19" s="3">
        <f>SUM(QD14:QD18)</f>
        <v>0</v>
      </c>
      <c r="QE19" s="3">
        <f>SUM(QE14:QE18)</f>
        <v>1</v>
      </c>
      <c r="QF19" s="3">
        <f>SUM(QF14:QF18)</f>
        <v>3</v>
      </c>
      <c r="QG19" s="3">
        <f>SUM(QG14:QG18)</f>
        <v>1</v>
      </c>
      <c r="QH19" s="3">
        <f>SUM(QH14:QH18)</f>
        <v>0</v>
      </c>
      <c r="QI19" s="3">
        <f>SUM(QI14:QI18)</f>
        <v>5</v>
      </c>
      <c r="QJ19" s="3">
        <f>SUM(QJ14:QJ18)</f>
        <v>0</v>
      </c>
      <c r="QK19" s="3">
        <f>SUM(QK14:QK18)</f>
        <v>1</v>
      </c>
      <c r="QL19" s="3">
        <f>SUM(QL14:QL18)</f>
        <v>4</v>
      </c>
      <c r="QM19" s="3">
        <f>SUM(QM14:QM18)</f>
        <v>0</v>
      </c>
      <c r="QN19" s="3">
        <f>SUM(QN14:QN18)</f>
        <v>1</v>
      </c>
      <c r="QO19" s="3">
        <f>SUM(QO14:QO18)</f>
        <v>4</v>
      </c>
      <c r="QP19" s="3">
        <f>SUM(QP14:QP18)</f>
        <v>0</v>
      </c>
      <c r="QQ19" s="3">
        <f>SUM(QQ14:QQ18)</f>
        <v>1</v>
      </c>
      <c r="QR19" s="3">
        <f>SUM(QR14:QR18)</f>
        <v>4</v>
      </c>
      <c r="QS19" s="3">
        <f>SUM(QS14:QS18)</f>
        <v>0</v>
      </c>
      <c r="QT19" s="3">
        <f>SUM(QT14:QT18)</f>
        <v>2</v>
      </c>
      <c r="QU19" s="3">
        <f>SUM(QU14:QU18)</f>
        <v>2</v>
      </c>
      <c r="QV19" s="3">
        <f>SUM(QV14:QV18)</f>
        <v>1</v>
      </c>
      <c r="QW19" s="3">
        <f>SUM(QW14:QW18)</f>
        <v>2</v>
      </c>
      <c r="QX19" s="3">
        <f>SUM(QX14:QX18)</f>
        <v>2</v>
      </c>
      <c r="QY19" s="3">
        <f>SUM(QY14:QY18)</f>
        <v>1</v>
      </c>
      <c r="QZ19" s="3">
        <f>SUM(QZ14:QZ18)</f>
        <v>2</v>
      </c>
      <c r="RA19" s="3">
        <f>SUM(RA14:RA18)</f>
        <v>3</v>
      </c>
      <c r="RB19" s="3">
        <f>SUM(RB14:RB18)</f>
        <v>0</v>
      </c>
      <c r="RC19" s="3">
        <f>SUM(RC14:RC18)</f>
        <v>1</v>
      </c>
      <c r="RD19" s="3">
        <f>SUM(RD14:RD18)</f>
        <v>2</v>
      </c>
      <c r="RE19" s="3">
        <f>SUM(RE14:RE18)</f>
        <v>2</v>
      </c>
      <c r="RF19" s="3">
        <f>SUM(RF14:RF18)</f>
        <v>2</v>
      </c>
      <c r="RG19" s="3">
        <f>SUM(RG14:RG18)</f>
        <v>3</v>
      </c>
      <c r="RH19" s="3">
        <f>SUM(RH14:RH18)</f>
        <v>0</v>
      </c>
      <c r="RI19" s="3">
        <f>SUM(RI14:RI18)</f>
        <v>1</v>
      </c>
      <c r="RJ19" s="3">
        <f>SUM(RJ14:RJ18)</f>
        <v>3</v>
      </c>
      <c r="RK19" s="3">
        <f>SUM(RK14:RK18)</f>
        <v>1</v>
      </c>
      <c r="RL19" s="3">
        <f>SUM(RL14:RL18)</f>
        <v>0</v>
      </c>
      <c r="RM19" s="3">
        <f>SUM(RM14:RM18)</f>
        <v>5</v>
      </c>
      <c r="RN19" s="3">
        <f>SUM(RN14:RN18)</f>
        <v>0</v>
      </c>
      <c r="RO19" s="3">
        <f>SUM(RO14:RO18)</f>
        <v>1</v>
      </c>
      <c r="RP19" s="3">
        <f>SUM(RP14:RP18)</f>
        <v>4</v>
      </c>
      <c r="RQ19" s="3">
        <f>SUM(RQ14:RQ18)</f>
        <v>0</v>
      </c>
      <c r="RR19" s="3">
        <f>SUM(RR14:RR18)</f>
        <v>1</v>
      </c>
      <c r="RS19" s="3">
        <f>SUM(RS14:RS18)</f>
        <v>4</v>
      </c>
      <c r="RT19" s="3">
        <f>SUM(RT14:RT18)</f>
        <v>0</v>
      </c>
      <c r="RU19" s="3">
        <f>SUM(RU14:RU18)</f>
        <v>1</v>
      </c>
      <c r="RV19" s="3">
        <f>SUM(RV14:RV18)</f>
        <v>4</v>
      </c>
      <c r="RW19" s="3">
        <f>SUM(RW14:RW18)</f>
        <v>0</v>
      </c>
      <c r="RX19" s="3">
        <f>SUM(RX14:RX18)</f>
        <v>1</v>
      </c>
      <c r="RY19" s="3">
        <f>SUM(RY14:RY18)</f>
        <v>4</v>
      </c>
      <c r="RZ19" s="3">
        <f>SUM(RZ14:RZ18)</f>
        <v>0</v>
      </c>
      <c r="SA19" s="3">
        <f>SUM(SA14:SA18)</f>
        <v>1</v>
      </c>
      <c r="SB19" s="3">
        <f>SUM(SB14:SB18)</f>
        <v>4</v>
      </c>
      <c r="SC19" s="3">
        <f>SUM(SC14:SC18)</f>
        <v>0</v>
      </c>
      <c r="SD19" s="3">
        <f>SUM(SD14:SD18)</f>
        <v>1</v>
      </c>
      <c r="SE19" s="3">
        <f>SUM(SE14:SE18)</f>
        <v>4</v>
      </c>
      <c r="SF19" s="3">
        <f>SUM(SF14:SF18)</f>
        <v>0</v>
      </c>
      <c r="SG19" s="3">
        <f>SUM(SG14:SG18)</f>
        <v>1</v>
      </c>
      <c r="SH19" s="3">
        <f>SUM(SH14:SH18)</f>
        <v>4</v>
      </c>
      <c r="SI19" s="3">
        <f>SUM(SI14:SI18)</f>
        <v>0</v>
      </c>
      <c r="SJ19" s="3">
        <f>SUM(SJ14:SJ18)</f>
        <v>1</v>
      </c>
      <c r="SK19" s="3">
        <f>SUM(SK14:SK18)</f>
        <v>4</v>
      </c>
      <c r="SL19" s="3">
        <f>SUM(SL14:SL18)</f>
        <v>0</v>
      </c>
      <c r="SM19" s="3">
        <f>SUM(SM14:SM18)</f>
        <v>2</v>
      </c>
      <c r="SN19" s="3">
        <f>SUM(SN14:SN18)</f>
        <v>3</v>
      </c>
      <c r="SO19" s="3">
        <f>SUM(SO14:SO18)</f>
        <v>0</v>
      </c>
      <c r="SP19" s="3">
        <f>SUM(SP14:SP18)</f>
        <v>5</v>
      </c>
      <c r="SQ19" s="3">
        <f>SUM(SQ14:SQ18)</f>
        <v>0</v>
      </c>
      <c r="SR19" s="3">
        <f>SUM(SR14:SR18)</f>
        <v>0</v>
      </c>
      <c r="SS19" s="3">
        <f>SUM(SS14:SS18)</f>
        <v>1</v>
      </c>
      <c r="ST19" s="3">
        <f>SUM(ST14:ST18)</f>
        <v>4</v>
      </c>
      <c r="SU19" s="3">
        <f>SUM(SU14:SU18)</f>
        <v>0</v>
      </c>
      <c r="SV19" s="3">
        <f>SUM(SV14:SV18)</f>
        <v>4</v>
      </c>
      <c r="SW19" s="3">
        <f>SUM(SW14:SW18)</f>
        <v>1</v>
      </c>
      <c r="SX19" s="3">
        <f>SUM(SX14:SX18)</f>
        <v>0</v>
      </c>
      <c r="SY19" s="3">
        <f>SUM(SY14:SY18)</f>
        <v>5</v>
      </c>
      <c r="SZ19" s="3">
        <f>SUM(SZ14:SZ18)</f>
        <v>0</v>
      </c>
      <c r="TA19" s="3">
        <f>SUM(TA14:TA18)</f>
        <v>0</v>
      </c>
      <c r="TB19" s="3">
        <f>SUM(TB14:TB18)</f>
        <v>1</v>
      </c>
      <c r="TC19" s="3">
        <f>SUM(TC14:TC18)</f>
        <v>4</v>
      </c>
      <c r="TD19" s="3">
        <f>SUM(TD14:TD18)</f>
        <v>0</v>
      </c>
      <c r="TE19" s="3">
        <f>SUM(TE14:TE18)</f>
        <v>1</v>
      </c>
      <c r="TF19" s="3">
        <f>SUM(TF14:TF18)</f>
        <v>4</v>
      </c>
      <c r="TG19" s="3">
        <f>SUM(TG14:TG18)</f>
        <v>0</v>
      </c>
      <c r="TH19" s="3">
        <f>SUM(TH14:TH18)</f>
        <v>2</v>
      </c>
      <c r="TI19" s="3">
        <f>SUM(TI14:TI18)</f>
        <v>3</v>
      </c>
      <c r="TJ19" s="3">
        <f>SUM(TJ14:TJ18)</f>
        <v>0</v>
      </c>
      <c r="TK19" s="3">
        <f>SUM(TK14:TK18)</f>
        <v>1</v>
      </c>
      <c r="TL19" s="3">
        <f>SUM(TL14:TL18)</f>
        <v>4</v>
      </c>
      <c r="TM19" s="3">
        <f>SUM(TM14:TM18)</f>
        <v>0</v>
      </c>
      <c r="TN19" s="3">
        <f>SUM(TN14:TN18)</f>
        <v>2</v>
      </c>
      <c r="TO19" s="3">
        <f>SUM(TO14:TO18)</f>
        <v>3</v>
      </c>
      <c r="TP19" s="3">
        <f>SUM(TP14:TP18)</f>
        <v>0</v>
      </c>
      <c r="TQ19" s="3">
        <f>SUM(TQ14:TQ18)</f>
        <v>1</v>
      </c>
      <c r="TR19" s="3">
        <f>SUM(TR14:TR18)</f>
        <v>4</v>
      </c>
      <c r="TS19" s="3">
        <f>SUM(TS14:TS18)</f>
        <v>0</v>
      </c>
      <c r="TT19" s="3">
        <f>SUM(TT14:TT18)</f>
        <v>1</v>
      </c>
      <c r="TU19" s="3">
        <f>SUM(TU14:TU18)</f>
        <v>3</v>
      </c>
      <c r="TV19" s="3">
        <f>SUM(TV14:TV18)</f>
        <v>1</v>
      </c>
      <c r="TW19" s="3">
        <f>SUM(TW14:TW18)</f>
        <v>1</v>
      </c>
      <c r="TX19" s="3">
        <f>SUM(TX14:TX18)</f>
        <v>4</v>
      </c>
      <c r="TY19" s="3">
        <f>SUM(TY14:TY18)</f>
        <v>0</v>
      </c>
      <c r="TZ19" s="3">
        <f>SUM(TZ14:TZ18)</f>
        <v>1</v>
      </c>
      <c r="UA19" s="3">
        <f>SUM(UA14:UA18)</f>
        <v>4</v>
      </c>
      <c r="UB19" s="3">
        <f>SUM(UB14:UB18)</f>
        <v>0</v>
      </c>
      <c r="UC19" s="3">
        <f>SUM(UC14:UC18)</f>
        <v>1</v>
      </c>
      <c r="UD19" s="3">
        <f>SUM(UD14:UD18)</f>
        <v>4</v>
      </c>
      <c r="UE19" s="3">
        <f>SUM(UE14:UE18)</f>
        <v>0</v>
      </c>
      <c r="UF19" s="3">
        <f>SUM(UF14:UF18)</f>
        <v>1</v>
      </c>
      <c r="UG19" s="3">
        <f>SUM(UG14:UG18)</f>
        <v>4</v>
      </c>
      <c r="UH19" s="3">
        <f>SUM(UH14:UH18)</f>
        <v>0</v>
      </c>
      <c r="UI19" s="3">
        <f>SUM(UI14:UI18)</f>
        <v>1</v>
      </c>
      <c r="UJ19" s="3">
        <f>SUM(UJ14:UJ18)</f>
        <v>4</v>
      </c>
      <c r="UK19" s="3">
        <f>SUM(UK14:UK18)</f>
        <v>0</v>
      </c>
      <c r="UL19" s="3">
        <f>SUM(UL14:UL18)</f>
        <v>1</v>
      </c>
      <c r="UM19" s="3">
        <f>SUM(UM14:UM18)</f>
        <v>4</v>
      </c>
      <c r="UN19" s="3">
        <f>SUM(UN14:UN18)</f>
        <v>0</v>
      </c>
      <c r="UO19" s="3">
        <f>SUM(UO14:UO18)</f>
        <v>1</v>
      </c>
      <c r="UP19" s="3">
        <f>SUM(UP14:UP18)</f>
        <v>3</v>
      </c>
      <c r="UQ19" s="3">
        <f>SUM(UQ14:UQ18)</f>
        <v>1</v>
      </c>
      <c r="UR19" s="3">
        <f>SUM(UR14:UR18)</f>
        <v>0</v>
      </c>
      <c r="US19" s="3">
        <f>SUM(US14:US18)</f>
        <v>5</v>
      </c>
      <c r="UT19" s="3">
        <f>SUM(UT14:UT18)</f>
        <v>0</v>
      </c>
      <c r="UU19" s="3">
        <f>SUM(UU14:UU18)</f>
        <v>1</v>
      </c>
      <c r="UV19" s="3">
        <f>SUM(UV14:UV18)</f>
        <v>4</v>
      </c>
      <c r="UW19" s="3">
        <f>SUM(UW14:UW18)</f>
        <v>0</v>
      </c>
      <c r="UX19" s="3">
        <f>SUM(UX14:UX18)</f>
        <v>1</v>
      </c>
      <c r="UY19" s="3">
        <f>SUM(UY14:UY18)</f>
        <v>4</v>
      </c>
      <c r="UZ19" s="3">
        <f>SUM(UZ14:UZ18)</f>
        <v>0</v>
      </c>
      <c r="VA19" s="3">
        <f>SUM(VA14:VA18)</f>
        <v>1</v>
      </c>
      <c r="VB19" s="3">
        <f>SUM(VB14:VB18)</f>
        <v>4</v>
      </c>
      <c r="VC19" s="3">
        <f>SUM(VC14:VC18)</f>
        <v>0</v>
      </c>
      <c r="VD19" s="3">
        <f>SUM(VD14:VD18)</f>
        <v>2</v>
      </c>
      <c r="VE19" s="3">
        <f>SUM(VE14:VE18)</f>
        <v>2</v>
      </c>
      <c r="VF19" s="3">
        <f>SUM(VF14:VF18)</f>
        <v>1</v>
      </c>
      <c r="VG19" s="3">
        <f>SUM(VG14:VG18)</f>
        <v>2</v>
      </c>
      <c r="VH19" s="3">
        <f>SUM(VH14:VH18)</f>
        <v>2</v>
      </c>
      <c r="VI19" s="3">
        <f>SUM(VI14:VI18)</f>
        <v>1</v>
      </c>
      <c r="VJ19" s="3">
        <f>SUM(VJ14:VJ18)</f>
        <v>2</v>
      </c>
      <c r="VK19" s="3">
        <f>SUM(VK14:VK18)</f>
        <v>3</v>
      </c>
      <c r="VL19" s="3">
        <f>SUM(VL14:VL18)</f>
        <v>0</v>
      </c>
    </row>
    <row r="20" spans="1:584" ht="37.5" customHeight="1">
      <c r="A20" s="115" t="s">
        <v>2521</v>
      </c>
      <c r="B20" s="116"/>
      <c r="C20" s="10">
        <f>C19/5%</f>
        <v>100</v>
      </c>
      <c r="D20" s="10">
        <f t="shared" ref="D20:BO20" si="0">D19/5%</f>
        <v>0</v>
      </c>
      <c r="E20" s="10">
        <f t="shared" si="0"/>
        <v>0</v>
      </c>
      <c r="F20" s="10">
        <f t="shared" si="0"/>
        <v>20</v>
      </c>
      <c r="G20" s="10">
        <f t="shared" si="0"/>
        <v>80</v>
      </c>
      <c r="H20" s="10">
        <f t="shared" si="0"/>
        <v>0</v>
      </c>
      <c r="I20" s="10">
        <f t="shared" si="0"/>
        <v>20</v>
      </c>
      <c r="J20" s="10">
        <f t="shared" si="0"/>
        <v>80</v>
      </c>
      <c r="K20" s="10">
        <f t="shared" si="0"/>
        <v>0</v>
      </c>
      <c r="L20" s="10">
        <f t="shared" si="0"/>
        <v>40</v>
      </c>
      <c r="M20" s="10">
        <f t="shared" si="0"/>
        <v>60</v>
      </c>
      <c r="N20" s="10">
        <f t="shared" si="0"/>
        <v>0</v>
      </c>
      <c r="O20" s="10">
        <f t="shared" si="0"/>
        <v>20</v>
      </c>
      <c r="P20" s="10">
        <f t="shared" si="0"/>
        <v>80</v>
      </c>
      <c r="Q20" s="10">
        <f t="shared" si="0"/>
        <v>0</v>
      </c>
      <c r="R20" s="10">
        <f t="shared" si="0"/>
        <v>20</v>
      </c>
      <c r="S20" s="10">
        <f t="shared" si="0"/>
        <v>60</v>
      </c>
      <c r="T20" s="10">
        <f t="shared" si="0"/>
        <v>20</v>
      </c>
      <c r="U20" s="10">
        <f t="shared" si="0"/>
        <v>20</v>
      </c>
      <c r="V20" s="10">
        <f t="shared" si="0"/>
        <v>80</v>
      </c>
      <c r="W20" s="10">
        <f t="shared" si="0"/>
        <v>0</v>
      </c>
      <c r="X20" s="10">
        <f t="shared" si="0"/>
        <v>20</v>
      </c>
      <c r="Y20" s="10">
        <f t="shared" si="0"/>
        <v>80</v>
      </c>
      <c r="Z20" s="10">
        <f t="shared" si="0"/>
        <v>0</v>
      </c>
      <c r="AA20" s="10">
        <f t="shared" si="0"/>
        <v>20</v>
      </c>
      <c r="AB20" s="10">
        <f t="shared" si="0"/>
        <v>80</v>
      </c>
      <c r="AC20" s="10">
        <f t="shared" si="0"/>
        <v>0</v>
      </c>
      <c r="AD20" s="10">
        <f t="shared" si="0"/>
        <v>20</v>
      </c>
      <c r="AE20" s="10">
        <f t="shared" si="0"/>
        <v>80</v>
      </c>
      <c r="AF20" s="10">
        <f t="shared" si="0"/>
        <v>0</v>
      </c>
      <c r="AG20" s="10">
        <f t="shared" si="0"/>
        <v>20</v>
      </c>
      <c r="AH20" s="10">
        <f t="shared" si="0"/>
        <v>80</v>
      </c>
      <c r="AI20" s="10">
        <f t="shared" si="0"/>
        <v>0</v>
      </c>
      <c r="AJ20" s="10">
        <f t="shared" si="0"/>
        <v>20</v>
      </c>
      <c r="AK20" s="10">
        <f t="shared" si="0"/>
        <v>80</v>
      </c>
      <c r="AL20" s="10">
        <f t="shared" si="0"/>
        <v>0</v>
      </c>
      <c r="AM20" s="10">
        <f t="shared" si="0"/>
        <v>20</v>
      </c>
      <c r="AN20" s="10">
        <f t="shared" si="0"/>
        <v>60</v>
      </c>
      <c r="AO20" s="10">
        <f t="shared" si="0"/>
        <v>20</v>
      </c>
      <c r="AP20" s="10">
        <f t="shared" si="0"/>
        <v>0</v>
      </c>
      <c r="AQ20" s="10">
        <f t="shared" si="0"/>
        <v>100</v>
      </c>
      <c r="AR20" s="10">
        <f t="shared" si="0"/>
        <v>0</v>
      </c>
      <c r="AS20" s="10">
        <f t="shared" si="0"/>
        <v>20</v>
      </c>
      <c r="AT20" s="10">
        <f t="shared" si="0"/>
        <v>80</v>
      </c>
      <c r="AU20" s="10">
        <f t="shared" si="0"/>
        <v>0</v>
      </c>
      <c r="AV20" s="10">
        <f t="shared" si="0"/>
        <v>20</v>
      </c>
      <c r="AW20" s="10">
        <f t="shared" si="0"/>
        <v>80</v>
      </c>
      <c r="AX20" s="10">
        <f t="shared" si="0"/>
        <v>0</v>
      </c>
      <c r="AY20" s="10">
        <f t="shared" si="0"/>
        <v>20</v>
      </c>
      <c r="AZ20" s="10">
        <f t="shared" si="0"/>
        <v>80</v>
      </c>
      <c r="BA20" s="10">
        <f t="shared" si="0"/>
        <v>0</v>
      </c>
      <c r="BB20" s="10">
        <f t="shared" si="0"/>
        <v>40</v>
      </c>
      <c r="BC20" s="10">
        <f t="shared" si="0"/>
        <v>40</v>
      </c>
      <c r="BD20" s="10">
        <f t="shared" si="0"/>
        <v>20</v>
      </c>
      <c r="BE20" s="10">
        <f t="shared" si="0"/>
        <v>40</v>
      </c>
      <c r="BF20" s="10">
        <f t="shared" si="0"/>
        <v>40</v>
      </c>
      <c r="BG20" s="10">
        <f t="shared" si="0"/>
        <v>20</v>
      </c>
      <c r="BH20" s="10">
        <f t="shared" si="0"/>
        <v>40</v>
      </c>
      <c r="BI20" s="10">
        <f t="shared" si="0"/>
        <v>60</v>
      </c>
      <c r="BJ20" s="10">
        <f t="shared" si="0"/>
        <v>0</v>
      </c>
      <c r="BK20" s="10">
        <f t="shared" si="0"/>
        <v>20</v>
      </c>
      <c r="BL20" s="10">
        <f t="shared" si="0"/>
        <v>40</v>
      </c>
      <c r="BM20" s="10">
        <f t="shared" si="0"/>
        <v>40</v>
      </c>
      <c r="BN20" s="10">
        <f t="shared" si="0"/>
        <v>40</v>
      </c>
      <c r="BO20" s="10">
        <f t="shared" si="0"/>
        <v>60</v>
      </c>
      <c r="BP20" s="10">
        <f t="shared" ref="BP20:EA20" si="1">BP19/5%</f>
        <v>0</v>
      </c>
      <c r="BQ20" s="10">
        <f t="shared" si="1"/>
        <v>20</v>
      </c>
      <c r="BR20" s="10">
        <f t="shared" si="1"/>
        <v>60</v>
      </c>
      <c r="BS20" s="10">
        <f t="shared" si="1"/>
        <v>20</v>
      </c>
      <c r="BT20" s="10">
        <f t="shared" si="1"/>
        <v>0</v>
      </c>
      <c r="BU20" s="10">
        <f t="shared" si="1"/>
        <v>100</v>
      </c>
      <c r="BV20" s="10">
        <f t="shared" si="1"/>
        <v>0</v>
      </c>
      <c r="BW20" s="10">
        <f t="shared" si="1"/>
        <v>20</v>
      </c>
      <c r="BX20" s="10">
        <f t="shared" si="1"/>
        <v>80</v>
      </c>
      <c r="BY20" s="10">
        <f t="shared" si="1"/>
        <v>0</v>
      </c>
      <c r="BZ20" s="10">
        <f t="shared" si="1"/>
        <v>40</v>
      </c>
      <c r="CA20" s="10">
        <f t="shared" si="1"/>
        <v>60</v>
      </c>
      <c r="CB20" s="10">
        <f t="shared" si="1"/>
        <v>0</v>
      </c>
      <c r="CC20" s="10">
        <f t="shared" si="1"/>
        <v>20</v>
      </c>
      <c r="CD20" s="10">
        <f t="shared" si="1"/>
        <v>80</v>
      </c>
      <c r="CE20" s="10">
        <f t="shared" si="1"/>
        <v>0</v>
      </c>
      <c r="CF20" s="10">
        <f t="shared" si="1"/>
        <v>20</v>
      </c>
      <c r="CG20" s="10">
        <f t="shared" si="1"/>
        <v>60</v>
      </c>
      <c r="CH20" s="10">
        <f t="shared" si="1"/>
        <v>20</v>
      </c>
      <c r="CI20" s="10">
        <f t="shared" si="1"/>
        <v>20</v>
      </c>
      <c r="CJ20" s="10">
        <f t="shared" si="1"/>
        <v>80</v>
      </c>
      <c r="CK20" s="10">
        <f t="shared" si="1"/>
        <v>0</v>
      </c>
      <c r="CL20" s="10">
        <f t="shared" si="1"/>
        <v>20</v>
      </c>
      <c r="CM20" s="10">
        <f t="shared" si="1"/>
        <v>80</v>
      </c>
      <c r="CN20" s="10">
        <f t="shared" si="1"/>
        <v>0</v>
      </c>
      <c r="CO20" s="10">
        <f t="shared" si="1"/>
        <v>20</v>
      </c>
      <c r="CP20" s="10">
        <f t="shared" si="1"/>
        <v>80</v>
      </c>
      <c r="CQ20" s="10">
        <f t="shared" si="1"/>
        <v>0</v>
      </c>
      <c r="CR20" s="10">
        <f t="shared" si="1"/>
        <v>20</v>
      </c>
      <c r="CS20" s="10">
        <f t="shared" si="1"/>
        <v>80</v>
      </c>
      <c r="CT20" s="10">
        <f t="shared" si="1"/>
        <v>0</v>
      </c>
      <c r="CU20" s="10">
        <f t="shared" si="1"/>
        <v>20</v>
      </c>
      <c r="CV20" s="10">
        <f t="shared" si="1"/>
        <v>80</v>
      </c>
      <c r="CW20" s="10">
        <f t="shared" si="1"/>
        <v>0</v>
      </c>
      <c r="CX20" s="10">
        <f t="shared" si="1"/>
        <v>20</v>
      </c>
      <c r="CY20" s="10">
        <f t="shared" si="1"/>
        <v>80</v>
      </c>
      <c r="CZ20" s="10">
        <f t="shared" si="1"/>
        <v>0</v>
      </c>
      <c r="DA20" s="10">
        <f t="shared" si="1"/>
        <v>20</v>
      </c>
      <c r="DB20" s="10">
        <f t="shared" si="1"/>
        <v>60</v>
      </c>
      <c r="DC20" s="10">
        <f t="shared" si="1"/>
        <v>20</v>
      </c>
      <c r="DD20" s="10">
        <f t="shared" si="1"/>
        <v>0</v>
      </c>
      <c r="DE20" s="10">
        <f t="shared" si="1"/>
        <v>100</v>
      </c>
      <c r="DF20" s="10">
        <f t="shared" si="1"/>
        <v>0</v>
      </c>
      <c r="DG20" s="10">
        <f t="shared" si="1"/>
        <v>20</v>
      </c>
      <c r="DH20" s="10">
        <f t="shared" si="1"/>
        <v>80</v>
      </c>
      <c r="DI20" s="10">
        <f t="shared" si="1"/>
        <v>0</v>
      </c>
      <c r="DJ20" s="10">
        <f t="shared" si="1"/>
        <v>20</v>
      </c>
      <c r="DK20" s="10">
        <f t="shared" si="1"/>
        <v>80</v>
      </c>
      <c r="DL20" s="10">
        <f t="shared" si="1"/>
        <v>0</v>
      </c>
      <c r="DM20" s="10">
        <f t="shared" si="1"/>
        <v>20</v>
      </c>
      <c r="DN20" s="10">
        <f t="shared" si="1"/>
        <v>80</v>
      </c>
      <c r="DO20" s="10">
        <f t="shared" si="1"/>
        <v>0</v>
      </c>
      <c r="DP20" s="10">
        <f t="shared" si="1"/>
        <v>40</v>
      </c>
      <c r="DQ20" s="10">
        <f t="shared" si="1"/>
        <v>40</v>
      </c>
      <c r="DR20" s="10">
        <f t="shared" si="1"/>
        <v>20</v>
      </c>
      <c r="DS20" s="10">
        <f t="shared" si="1"/>
        <v>40</v>
      </c>
      <c r="DT20" s="10">
        <f t="shared" si="1"/>
        <v>40</v>
      </c>
      <c r="DU20" s="10">
        <f t="shared" si="1"/>
        <v>20</v>
      </c>
      <c r="DV20" s="10">
        <f t="shared" si="1"/>
        <v>40</v>
      </c>
      <c r="DW20" s="10">
        <f t="shared" si="1"/>
        <v>60</v>
      </c>
      <c r="DX20" s="10">
        <f t="shared" si="1"/>
        <v>0</v>
      </c>
      <c r="DY20" s="10">
        <f t="shared" si="1"/>
        <v>20</v>
      </c>
      <c r="DZ20" s="10">
        <f t="shared" si="1"/>
        <v>40</v>
      </c>
      <c r="EA20" s="10">
        <f t="shared" si="1"/>
        <v>40</v>
      </c>
      <c r="EB20" s="10">
        <f t="shared" ref="EB20:GM20" si="2">EB19/5%</f>
        <v>40</v>
      </c>
      <c r="EC20" s="10">
        <f t="shared" si="2"/>
        <v>60</v>
      </c>
      <c r="ED20" s="10">
        <f t="shared" si="2"/>
        <v>0</v>
      </c>
      <c r="EE20" s="10">
        <f t="shared" si="2"/>
        <v>20</v>
      </c>
      <c r="EF20" s="10">
        <f t="shared" si="2"/>
        <v>60</v>
      </c>
      <c r="EG20" s="10">
        <f t="shared" si="2"/>
        <v>20</v>
      </c>
      <c r="EH20" s="10">
        <f t="shared" si="2"/>
        <v>0</v>
      </c>
      <c r="EI20" s="10">
        <f t="shared" si="2"/>
        <v>100</v>
      </c>
      <c r="EJ20" s="10">
        <f t="shared" si="2"/>
        <v>0</v>
      </c>
      <c r="EK20" s="10">
        <f t="shared" si="2"/>
        <v>20</v>
      </c>
      <c r="EL20" s="10">
        <f t="shared" si="2"/>
        <v>80</v>
      </c>
      <c r="EM20" s="10">
        <f t="shared" si="2"/>
        <v>0</v>
      </c>
      <c r="EN20" s="10">
        <f t="shared" si="2"/>
        <v>20</v>
      </c>
      <c r="EO20" s="10">
        <f t="shared" si="2"/>
        <v>80</v>
      </c>
      <c r="EP20" s="10">
        <f t="shared" si="2"/>
        <v>0</v>
      </c>
      <c r="EQ20" s="10">
        <f t="shared" si="2"/>
        <v>20</v>
      </c>
      <c r="ER20" s="10">
        <f t="shared" si="2"/>
        <v>80</v>
      </c>
      <c r="ES20" s="10">
        <f t="shared" si="2"/>
        <v>0</v>
      </c>
      <c r="ET20" s="10">
        <f t="shared" si="2"/>
        <v>20</v>
      </c>
      <c r="EU20" s="10">
        <f t="shared" si="2"/>
        <v>80</v>
      </c>
      <c r="EV20" s="10">
        <f t="shared" si="2"/>
        <v>0</v>
      </c>
      <c r="EW20" s="10">
        <f t="shared" si="2"/>
        <v>20</v>
      </c>
      <c r="EX20" s="10">
        <f t="shared" si="2"/>
        <v>80</v>
      </c>
      <c r="EY20" s="10">
        <f t="shared" si="2"/>
        <v>0</v>
      </c>
      <c r="EZ20" s="10">
        <f t="shared" si="2"/>
        <v>20</v>
      </c>
      <c r="FA20" s="10">
        <f t="shared" si="2"/>
        <v>80</v>
      </c>
      <c r="FB20" s="10">
        <f t="shared" si="2"/>
        <v>0</v>
      </c>
      <c r="FC20" s="10">
        <f t="shared" si="2"/>
        <v>20</v>
      </c>
      <c r="FD20" s="10">
        <f t="shared" si="2"/>
        <v>80</v>
      </c>
      <c r="FE20" s="10">
        <f t="shared" si="2"/>
        <v>0</v>
      </c>
      <c r="FF20" s="10">
        <f t="shared" si="2"/>
        <v>20</v>
      </c>
      <c r="FG20" s="10">
        <f t="shared" si="2"/>
        <v>80</v>
      </c>
      <c r="FH20" s="10">
        <f t="shared" si="2"/>
        <v>0</v>
      </c>
      <c r="FI20" s="10">
        <f t="shared" si="2"/>
        <v>40</v>
      </c>
      <c r="FJ20" s="10">
        <f t="shared" si="2"/>
        <v>60</v>
      </c>
      <c r="FK20" s="10">
        <f t="shared" si="2"/>
        <v>0</v>
      </c>
      <c r="FL20" s="10">
        <f t="shared" si="2"/>
        <v>100</v>
      </c>
      <c r="FM20" s="10">
        <f t="shared" si="2"/>
        <v>0</v>
      </c>
      <c r="FN20" s="10">
        <f t="shared" si="2"/>
        <v>0</v>
      </c>
      <c r="FO20" s="10">
        <f t="shared" si="2"/>
        <v>20</v>
      </c>
      <c r="FP20" s="10">
        <f t="shared" si="2"/>
        <v>80</v>
      </c>
      <c r="FQ20" s="10">
        <f t="shared" si="2"/>
        <v>0</v>
      </c>
      <c r="FR20" s="10">
        <f t="shared" si="2"/>
        <v>80</v>
      </c>
      <c r="FS20" s="10">
        <f t="shared" si="2"/>
        <v>20</v>
      </c>
      <c r="FT20" s="10">
        <f t="shared" si="2"/>
        <v>0</v>
      </c>
      <c r="FU20" s="10">
        <f t="shared" si="2"/>
        <v>100</v>
      </c>
      <c r="FV20" s="10">
        <f t="shared" si="2"/>
        <v>0</v>
      </c>
      <c r="FW20" s="10">
        <f t="shared" si="2"/>
        <v>0</v>
      </c>
      <c r="FX20" s="10">
        <f t="shared" si="2"/>
        <v>20</v>
      </c>
      <c r="FY20" s="10">
        <f t="shared" si="2"/>
        <v>80</v>
      </c>
      <c r="FZ20" s="10">
        <f t="shared" si="2"/>
        <v>0</v>
      </c>
      <c r="GA20" s="10">
        <f t="shared" si="2"/>
        <v>20</v>
      </c>
      <c r="GB20" s="10">
        <f t="shared" si="2"/>
        <v>80</v>
      </c>
      <c r="GC20" s="10">
        <f t="shared" si="2"/>
        <v>0</v>
      </c>
      <c r="GD20" s="10">
        <f t="shared" si="2"/>
        <v>40</v>
      </c>
      <c r="GE20" s="10">
        <f t="shared" si="2"/>
        <v>60</v>
      </c>
      <c r="GF20" s="10">
        <f t="shared" si="2"/>
        <v>0</v>
      </c>
      <c r="GG20" s="10">
        <f t="shared" si="2"/>
        <v>20</v>
      </c>
      <c r="GH20" s="10">
        <f t="shared" si="2"/>
        <v>80</v>
      </c>
      <c r="GI20" s="10">
        <f t="shared" si="2"/>
        <v>0</v>
      </c>
      <c r="GJ20" s="10">
        <f t="shared" si="2"/>
        <v>40</v>
      </c>
      <c r="GK20" s="10">
        <f t="shared" si="2"/>
        <v>60</v>
      </c>
      <c r="GL20" s="10">
        <f t="shared" si="2"/>
        <v>0</v>
      </c>
      <c r="GM20" s="10">
        <f t="shared" si="2"/>
        <v>20</v>
      </c>
      <c r="GN20" s="10">
        <f t="shared" ref="GN20:IY20" si="3">GN19/5%</f>
        <v>80</v>
      </c>
      <c r="GO20" s="10">
        <f t="shared" si="3"/>
        <v>0</v>
      </c>
      <c r="GP20" s="10">
        <f t="shared" si="3"/>
        <v>20</v>
      </c>
      <c r="GQ20" s="10">
        <f t="shared" si="3"/>
        <v>60</v>
      </c>
      <c r="GR20" s="10">
        <f t="shared" si="3"/>
        <v>20</v>
      </c>
      <c r="GS20" s="10">
        <f t="shared" si="3"/>
        <v>20</v>
      </c>
      <c r="GT20" s="10">
        <f t="shared" si="3"/>
        <v>80</v>
      </c>
      <c r="GU20" s="10">
        <f t="shared" si="3"/>
        <v>0</v>
      </c>
      <c r="GV20" s="10">
        <f t="shared" si="3"/>
        <v>20</v>
      </c>
      <c r="GW20" s="10">
        <f t="shared" si="3"/>
        <v>80</v>
      </c>
      <c r="GX20" s="10">
        <f t="shared" si="3"/>
        <v>0</v>
      </c>
      <c r="GY20" s="10">
        <f t="shared" si="3"/>
        <v>20</v>
      </c>
      <c r="GZ20" s="10">
        <f t="shared" si="3"/>
        <v>80</v>
      </c>
      <c r="HA20" s="10">
        <f t="shared" si="3"/>
        <v>0</v>
      </c>
      <c r="HB20" s="10">
        <f t="shared" si="3"/>
        <v>20</v>
      </c>
      <c r="HC20" s="10">
        <f t="shared" si="3"/>
        <v>80</v>
      </c>
      <c r="HD20" s="10">
        <f t="shared" si="3"/>
        <v>0</v>
      </c>
      <c r="HE20" s="10">
        <f t="shared" si="3"/>
        <v>20</v>
      </c>
      <c r="HF20" s="10">
        <f t="shared" si="3"/>
        <v>80</v>
      </c>
      <c r="HG20" s="10">
        <f t="shared" si="3"/>
        <v>0</v>
      </c>
      <c r="HH20" s="10">
        <f t="shared" si="3"/>
        <v>20</v>
      </c>
      <c r="HI20" s="10">
        <f t="shared" si="3"/>
        <v>80</v>
      </c>
      <c r="HJ20" s="10">
        <f t="shared" si="3"/>
        <v>0</v>
      </c>
      <c r="HK20" s="10">
        <f t="shared" si="3"/>
        <v>20</v>
      </c>
      <c r="HL20" s="10">
        <f t="shared" si="3"/>
        <v>60</v>
      </c>
      <c r="HM20" s="10">
        <f t="shared" si="3"/>
        <v>20</v>
      </c>
      <c r="HN20" s="10">
        <f t="shared" si="3"/>
        <v>0</v>
      </c>
      <c r="HO20" s="10">
        <f t="shared" si="3"/>
        <v>100</v>
      </c>
      <c r="HP20" s="10">
        <f t="shared" si="3"/>
        <v>0</v>
      </c>
      <c r="HQ20" s="10">
        <f t="shared" si="3"/>
        <v>20</v>
      </c>
      <c r="HR20" s="10">
        <f t="shared" si="3"/>
        <v>80</v>
      </c>
      <c r="HS20" s="10">
        <f t="shared" si="3"/>
        <v>0</v>
      </c>
      <c r="HT20" s="10">
        <f t="shared" si="3"/>
        <v>20</v>
      </c>
      <c r="HU20" s="10">
        <f t="shared" si="3"/>
        <v>80</v>
      </c>
      <c r="HV20" s="10">
        <f t="shared" si="3"/>
        <v>0</v>
      </c>
      <c r="HW20" s="10">
        <f t="shared" si="3"/>
        <v>20</v>
      </c>
      <c r="HX20" s="10">
        <f t="shared" si="3"/>
        <v>80</v>
      </c>
      <c r="HY20" s="10">
        <f t="shared" si="3"/>
        <v>0</v>
      </c>
      <c r="HZ20" s="10">
        <f t="shared" si="3"/>
        <v>40</v>
      </c>
      <c r="IA20" s="10">
        <f t="shared" si="3"/>
        <v>40</v>
      </c>
      <c r="IB20" s="10">
        <f t="shared" si="3"/>
        <v>20</v>
      </c>
      <c r="IC20" s="10">
        <f t="shared" si="3"/>
        <v>40</v>
      </c>
      <c r="ID20" s="10">
        <f t="shared" si="3"/>
        <v>40</v>
      </c>
      <c r="IE20" s="10">
        <f t="shared" si="3"/>
        <v>20</v>
      </c>
      <c r="IF20" s="10">
        <f t="shared" si="3"/>
        <v>40</v>
      </c>
      <c r="IG20" s="10">
        <f t="shared" si="3"/>
        <v>60</v>
      </c>
      <c r="IH20" s="10">
        <f t="shared" si="3"/>
        <v>0</v>
      </c>
      <c r="II20" s="10">
        <f t="shared" si="3"/>
        <v>20</v>
      </c>
      <c r="IJ20" s="10">
        <f t="shared" si="3"/>
        <v>40</v>
      </c>
      <c r="IK20" s="10">
        <f t="shared" si="3"/>
        <v>40</v>
      </c>
      <c r="IL20" s="10">
        <f t="shared" si="3"/>
        <v>40</v>
      </c>
      <c r="IM20" s="10">
        <f t="shared" si="3"/>
        <v>60</v>
      </c>
      <c r="IN20" s="10">
        <f t="shared" si="3"/>
        <v>0</v>
      </c>
      <c r="IO20" s="10">
        <f t="shared" si="3"/>
        <v>20</v>
      </c>
      <c r="IP20" s="10">
        <f t="shared" si="3"/>
        <v>60</v>
      </c>
      <c r="IQ20" s="10">
        <f t="shared" si="3"/>
        <v>20</v>
      </c>
      <c r="IR20" s="10">
        <f t="shared" si="3"/>
        <v>0</v>
      </c>
      <c r="IS20" s="10">
        <f t="shared" si="3"/>
        <v>100</v>
      </c>
      <c r="IT20" s="10">
        <f t="shared" si="3"/>
        <v>0</v>
      </c>
      <c r="IU20" s="10">
        <f t="shared" si="3"/>
        <v>20</v>
      </c>
      <c r="IV20" s="10">
        <f t="shared" si="3"/>
        <v>80</v>
      </c>
      <c r="IW20" s="10">
        <f t="shared" si="3"/>
        <v>0</v>
      </c>
      <c r="IX20" s="10">
        <f t="shared" si="3"/>
        <v>20</v>
      </c>
      <c r="IY20" s="10">
        <f t="shared" si="3"/>
        <v>80</v>
      </c>
      <c r="IZ20" s="10">
        <f t="shared" ref="IZ20:LK20" si="4">IZ19/5%</f>
        <v>0</v>
      </c>
      <c r="JA20" s="10">
        <f t="shared" si="4"/>
        <v>20</v>
      </c>
      <c r="JB20" s="10">
        <f t="shared" si="4"/>
        <v>80</v>
      </c>
      <c r="JC20" s="10">
        <f t="shared" si="4"/>
        <v>0</v>
      </c>
      <c r="JD20" s="10">
        <f t="shared" si="4"/>
        <v>20</v>
      </c>
      <c r="JE20" s="10">
        <f t="shared" si="4"/>
        <v>80</v>
      </c>
      <c r="JF20" s="10">
        <f t="shared" si="4"/>
        <v>0</v>
      </c>
      <c r="JG20" s="10">
        <f t="shared" si="4"/>
        <v>20</v>
      </c>
      <c r="JH20" s="10">
        <f t="shared" si="4"/>
        <v>80</v>
      </c>
      <c r="JI20" s="10">
        <f t="shared" si="4"/>
        <v>0</v>
      </c>
      <c r="JJ20" s="10">
        <f t="shared" si="4"/>
        <v>20</v>
      </c>
      <c r="JK20" s="10">
        <f t="shared" si="4"/>
        <v>80</v>
      </c>
      <c r="JL20" s="10">
        <f t="shared" si="4"/>
        <v>0</v>
      </c>
      <c r="JM20" s="10">
        <f t="shared" si="4"/>
        <v>20</v>
      </c>
      <c r="JN20" s="10">
        <f t="shared" si="4"/>
        <v>80</v>
      </c>
      <c r="JO20" s="10">
        <f t="shared" si="4"/>
        <v>0</v>
      </c>
      <c r="JP20" s="10">
        <f t="shared" si="4"/>
        <v>20</v>
      </c>
      <c r="JQ20" s="10">
        <f t="shared" si="4"/>
        <v>80</v>
      </c>
      <c r="JR20" s="10">
        <f t="shared" si="4"/>
        <v>0</v>
      </c>
      <c r="JS20" s="10">
        <f t="shared" si="4"/>
        <v>40</v>
      </c>
      <c r="JT20" s="10">
        <f t="shared" si="4"/>
        <v>60</v>
      </c>
      <c r="JU20" s="10">
        <f t="shared" si="4"/>
        <v>0</v>
      </c>
      <c r="JV20" s="10">
        <f t="shared" si="4"/>
        <v>100</v>
      </c>
      <c r="JW20" s="10">
        <f t="shared" si="4"/>
        <v>0</v>
      </c>
      <c r="JX20" s="10">
        <f t="shared" si="4"/>
        <v>0</v>
      </c>
      <c r="JY20" s="10">
        <f t="shared" si="4"/>
        <v>20</v>
      </c>
      <c r="JZ20" s="10">
        <f t="shared" si="4"/>
        <v>80</v>
      </c>
      <c r="KA20" s="10">
        <f t="shared" si="4"/>
        <v>0</v>
      </c>
      <c r="KB20" s="10">
        <f t="shared" si="4"/>
        <v>80</v>
      </c>
      <c r="KC20" s="10">
        <f t="shared" si="4"/>
        <v>20</v>
      </c>
      <c r="KD20" s="10">
        <f t="shared" si="4"/>
        <v>0</v>
      </c>
      <c r="KE20" s="10">
        <f t="shared" si="4"/>
        <v>100</v>
      </c>
      <c r="KF20" s="10">
        <f t="shared" si="4"/>
        <v>0</v>
      </c>
      <c r="KG20" s="10">
        <f t="shared" si="4"/>
        <v>0</v>
      </c>
      <c r="KH20" s="10">
        <f t="shared" si="4"/>
        <v>20</v>
      </c>
      <c r="KI20" s="10">
        <f t="shared" si="4"/>
        <v>80</v>
      </c>
      <c r="KJ20" s="10">
        <f t="shared" si="4"/>
        <v>0</v>
      </c>
      <c r="KK20" s="10">
        <f t="shared" si="4"/>
        <v>20</v>
      </c>
      <c r="KL20" s="10">
        <f t="shared" si="4"/>
        <v>80</v>
      </c>
      <c r="KM20" s="10">
        <f t="shared" si="4"/>
        <v>0</v>
      </c>
      <c r="KN20" s="10">
        <f t="shared" si="4"/>
        <v>40</v>
      </c>
      <c r="KO20" s="10">
        <f t="shared" si="4"/>
        <v>60</v>
      </c>
      <c r="KP20" s="10">
        <f t="shared" si="4"/>
        <v>0</v>
      </c>
      <c r="KQ20" s="10">
        <f t="shared" si="4"/>
        <v>20</v>
      </c>
      <c r="KR20" s="10">
        <f t="shared" si="4"/>
        <v>80</v>
      </c>
      <c r="KS20" s="10">
        <f t="shared" si="4"/>
        <v>0</v>
      </c>
      <c r="KT20" s="10">
        <f t="shared" si="4"/>
        <v>40</v>
      </c>
      <c r="KU20" s="10">
        <f t="shared" si="4"/>
        <v>60</v>
      </c>
      <c r="KV20" s="10">
        <f t="shared" si="4"/>
        <v>0</v>
      </c>
      <c r="KW20" s="10">
        <f t="shared" si="4"/>
        <v>20</v>
      </c>
      <c r="KX20" s="10">
        <f t="shared" si="4"/>
        <v>80</v>
      </c>
      <c r="KY20" s="10">
        <f t="shared" si="4"/>
        <v>0</v>
      </c>
      <c r="KZ20" s="10">
        <f t="shared" si="4"/>
        <v>20</v>
      </c>
      <c r="LA20" s="10">
        <f t="shared" si="4"/>
        <v>60</v>
      </c>
      <c r="LB20" s="10">
        <f t="shared" si="4"/>
        <v>20</v>
      </c>
      <c r="LC20" s="10">
        <f t="shared" si="4"/>
        <v>20</v>
      </c>
      <c r="LD20" s="10">
        <f t="shared" si="4"/>
        <v>80</v>
      </c>
      <c r="LE20" s="10">
        <f t="shared" si="4"/>
        <v>0</v>
      </c>
      <c r="LF20" s="10">
        <f t="shared" si="4"/>
        <v>20</v>
      </c>
      <c r="LG20" s="10">
        <f t="shared" si="4"/>
        <v>80</v>
      </c>
      <c r="LH20" s="10">
        <f t="shared" si="4"/>
        <v>0</v>
      </c>
      <c r="LI20" s="10">
        <f t="shared" si="4"/>
        <v>20</v>
      </c>
      <c r="LJ20" s="10">
        <f t="shared" si="4"/>
        <v>80</v>
      </c>
      <c r="LK20" s="10">
        <f t="shared" si="4"/>
        <v>0</v>
      </c>
      <c r="LL20" s="10">
        <f t="shared" ref="LL20:NW20" si="5">LL19/5%</f>
        <v>20</v>
      </c>
      <c r="LM20" s="10">
        <f t="shared" si="5"/>
        <v>80</v>
      </c>
      <c r="LN20" s="10">
        <f t="shared" si="5"/>
        <v>0</v>
      </c>
      <c r="LO20" s="10">
        <f t="shared" si="5"/>
        <v>20</v>
      </c>
      <c r="LP20" s="10">
        <f t="shared" si="5"/>
        <v>80</v>
      </c>
      <c r="LQ20" s="10">
        <f t="shared" si="5"/>
        <v>0</v>
      </c>
      <c r="LR20" s="10">
        <f t="shared" si="5"/>
        <v>20</v>
      </c>
      <c r="LS20" s="10">
        <f t="shared" si="5"/>
        <v>80</v>
      </c>
      <c r="LT20" s="10">
        <f t="shared" si="5"/>
        <v>0</v>
      </c>
      <c r="LU20" s="10">
        <f t="shared" si="5"/>
        <v>20</v>
      </c>
      <c r="LV20" s="10">
        <f t="shared" si="5"/>
        <v>60</v>
      </c>
      <c r="LW20" s="10">
        <f t="shared" si="5"/>
        <v>20</v>
      </c>
      <c r="LX20" s="10">
        <f t="shared" si="5"/>
        <v>0</v>
      </c>
      <c r="LY20" s="10">
        <f t="shared" si="5"/>
        <v>100</v>
      </c>
      <c r="LZ20" s="10">
        <f t="shared" si="5"/>
        <v>0</v>
      </c>
      <c r="MA20" s="10">
        <f t="shared" si="5"/>
        <v>20</v>
      </c>
      <c r="MB20" s="10">
        <f t="shared" si="5"/>
        <v>80</v>
      </c>
      <c r="MC20" s="10">
        <f t="shared" si="5"/>
        <v>0</v>
      </c>
      <c r="MD20" s="10">
        <f t="shared" si="5"/>
        <v>20</v>
      </c>
      <c r="ME20" s="10">
        <f t="shared" si="5"/>
        <v>80</v>
      </c>
      <c r="MF20" s="10">
        <f t="shared" si="5"/>
        <v>0</v>
      </c>
      <c r="MG20" s="10">
        <f t="shared" si="5"/>
        <v>20</v>
      </c>
      <c r="MH20" s="10">
        <f t="shared" si="5"/>
        <v>80</v>
      </c>
      <c r="MI20" s="10">
        <f t="shared" si="5"/>
        <v>0</v>
      </c>
      <c r="MJ20" s="10">
        <f t="shared" si="5"/>
        <v>40</v>
      </c>
      <c r="MK20" s="10">
        <f t="shared" si="5"/>
        <v>40</v>
      </c>
      <c r="ML20" s="10">
        <f t="shared" si="5"/>
        <v>20</v>
      </c>
      <c r="MM20" s="10">
        <f t="shared" si="5"/>
        <v>40</v>
      </c>
      <c r="MN20" s="10">
        <f t="shared" si="5"/>
        <v>40</v>
      </c>
      <c r="MO20" s="10">
        <f t="shared" si="5"/>
        <v>20</v>
      </c>
      <c r="MP20" s="10">
        <f t="shared" si="5"/>
        <v>40</v>
      </c>
      <c r="MQ20" s="10">
        <f t="shared" si="5"/>
        <v>60</v>
      </c>
      <c r="MR20" s="10">
        <f t="shared" si="5"/>
        <v>0</v>
      </c>
      <c r="MS20" s="10">
        <f t="shared" si="5"/>
        <v>20</v>
      </c>
      <c r="MT20" s="10">
        <f t="shared" si="5"/>
        <v>40</v>
      </c>
      <c r="MU20" s="10">
        <f t="shared" si="5"/>
        <v>40</v>
      </c>
      <c r="MV20" s="10">
        <f t="shared" si="5"/>
        <v>40</v>
      </c>
      <c r="MW20" s="10">
        <f t="shared" si="5"/>
        <v>60</v>
      </c>
      <c r="MX20" s="10">
        <f t="shared" si="5"/>
        <v>0</v>
      </c>
      <c r="MY20" s="10">
        <f t="shared" si="5"/>
        <v>20</v>
      </c>
      <c r="MZ20" s="10">
        <f t="shared" si="5"/>
        <v>60</v>
      </c>
      <c r="NA20" s="10">
        <f t="shared" si="5"/>
        <v>20</v>
      </c>
      <c r="NB20" s="10">
        <f t="shared" si="5"/>
        <v>0</v>
      </c>
      <c r="NC20" s="10">
        <f t="shared" si="5"/>
        <v>100</v>
      </c>
      <c r="ND20" s="10">
        <f t="shared" si="5"/>
        <v>0</v>
      </c>
      <c r="NE20" s="10">
        <f t="shared" si="5"/>
        <v>20</v>
      </c>
      <c r="NF20" s="10">
        <f t="shared" si="5"/>
        <v>80</v>
      </c>
      <c r="NG20" s="10">
        <f t="shared" si="5"/>
        <v>0</v>
      </c>
      <c r="NH20" s="10">
        <f t="shared" si="5"/>
        <v>20</v>
      </c>
      <c r="NI20" s="10">
        <f t="shared" si="5"/>
        <v>80</v>
      </c>
      <c r="NJ20" s="10">
        <f t="shared" si="5"/>
        <v>0</v>
      </c>
      <c r="NK20" s="10">
        <f t="shared" si="5"/>
        <v>20</v>
      </c>
      <c r="NL20" s="10">
        <f t="shared" si="5"/>
        <v>80</v>
      </c>
      <c r="NM20" s="10">
        <f t="shared" si="5"/>
        <v>0</v>
      </c>
      <c r="NN20" s="10">
        <f t="shared" si="5"/>
        <v>20</v>
      </c>
      <c r="NO20" s="10">
        <f t="shared" si="5"/>
        <v>80</v>
      </c>
      <c r="NP20" s="10">
        <f t="shared" si="5"/>
        <v>0</v>
      </c>
      <c r="NQ20" s="10">
        <f t="shared" si="5"/>
        <v>20</v>
      </c>
      <c r="NR20" s="10">
        <f t="shared" si="5"/>
        <v>80</v>
      </c>
      <c r="NS20" s="10">
        <f t="shared" si="5"/>
        <v>0</v>
      </c>
      <c r="NT20" s="10">
        <f t="shared" si="5"/>
        <v>20</v>
      </c>
      <c r="NU20" s="10">
        <f t="shared" si="5"/>
        <v>80</v>
      </c>
      <c r="NV20" s="10">
        <f t="shared" si="5"/>
        <v>0</v>
      </c>
      <c r="NW20" s="10">
        <f t="shared" si="5"/>
        <v>20</v>
      </c>
      <c r="NX20" s="10">
        <f t="shared" ref="NX20:QI20" si="6">NX19/5%</f>
        <v>80</v>
      </c>
      <c r="NY20" s="10">
        <f t="shared" si="6"/>
        <v>0</v>
      </c>
      <c r="NZ20" s="10">
        <f t="shared" si="6"/>
        <v>20</v>
      </c>
      <c r="OA20" s="10">
        <f t="shared" si="6"/>
        <v>80</v>
      </c>
      <c r="OB20" s="10">
        <f t="shared" si="6"/>
        <v>0</v>
      </c>
      <c r="OC20" s="10">
        <f t="shared" si="6"/>
        <v>40</v>
      </c>
      <c r="OD20" s="10">
        <f t="shared" si="6"/>
        <v>60</v>
      </c>
      <c r="OE20" s="10">
        <f t="shared" si="6"/>
        <v>0</v>
      </c>
      <c r="OF20" s="10">
        <f t="shared" si="6"/>
        <v>100</v>
      </c>
      <c r="OG20" s="10">
        <f t="shared" si="6"/>
        <v>0</v>
      </c>
      <c r="OH20" s="10">
        <f t="shared" si="6"/>
        <v>0</v>
      </c>
      <c r="OI20" s="10">
        <f t="shared" si="6"/>
        <v>20</v>
      </c>
      <c r="OJ20" s="10">
        <f t="shared" si="6"/>
        <v>80</v>
      </c>
      <c r="OK20" s="10">
        <f t="shared" si="6"/>
        <v>0</v>
      </c>
      <c r="OL20" s="10">
        <f t="shared" si="6"/>
        <v>80</v>
      </c>
      <c r="OM20" s="10">
        <f t="shared" si="6"/>
        <v>20</v>
      </c>
      <c r="ON20" s="10">
        <f t="shared" si="6"/>
        <v>0</v>
      </c>
      <c r="OO20" s="10">
        <f t="shared" si="6"/>
        <v>100</v>
      </c>
      <c r="OP20" s="10">
        <f t="shared" si="6"/>
        <v>0</v>
      </c>
      <c r="OQ20" s="10">
        <f t="shared" si="6"/>
        <v>0</v>
      </c>
      <c r="OR20" s="10">
        <f t="shared" si="6"/>
        <v>20</v>
      </c>
      <c r="OS20" s="10">
        <f t="shared" si="6"/>
        <v>80</v>
      </c>
      <c r="OT20" s="10">
        <f t="shared" si="6"/>
        <v>0</v>
      </c>
      <c r="OU20" s="10">
        <f t="shared" si="6"/>
        <v>20</v>
      </c>
      <c r="OV20" s="10">
        <f t="shared" si="6"/>
        <v>80</v>
      </c>
      <c r="OW20" s="10">
        <f t="shared" si="6"/>
        <v>0</v>
      </c>
      <c r="OX20" s="10">
        <f t="shared" si="6"/>
        <v>40</v>
      </c>
      <c r="OY20" s="10">
        <f t="shared" si="6"/>
        <v>60</v>
      </c>
      <c r="OZ20" s="10">
        <f t="shared" si="6"/>
        <v>0</v>
      </c>
      <c r="PA20" s="10">
        <f t="shared" si="6"/>
        <v>20</v>
      </c>
      <c r="PB20" s="10">
        <f t="shared" si="6"/>
        <v>80</v>
      </c>
      <c r="PC20" s="10">
        <f t="shared" si="6"/>
        <v>0</v>
      </c>
      <c r="PD20" s="10">
        <f t="shared" si="6"/>
        <v>40</v>
      </c>
      <c r="PE20" s="10">
        <f t="shared" si="6"/>
        <v>60</v>
      </c>
      <c r="PF20" s="10">
        <f t="shared" si="6"/>
        <v>0</v>
      </c>
      <c r="PG20" s="10">
        <f t="shared" si="6"/>
        <v>20</v>
      </c>
      <c r="PH20" s="10">
        <f t="shared" si="6"/>
        <v>80</v>
      </c>
      <c r="PI20" s="10">
        <f t="shared" si="6"/>
        <v>0</v>
      </c>
      <c r="PJ20" s="10">
        <f t="shared" si="6"/>
        <v>20</v>
      </c>
      <c r="PK20" s="10">
        <f t="shared" si="6"/>
        <v>60</v>
      </c>
      <c r="PL20" s="10">
        <f t="shared" si="6"/>
        <v>20</v>
      </c>
      <c r="PM20" s="10">
        <f t="shared" si="6"/>
        <v>20</v>
      </c>
      <c r="PN20" s="10">
        <f t="shared" si="6"/>
        <v>80</v>
      </c>
      <c r="PO20" s="10">
        <f t="shared" si="6"/>
        <v>0</v>
      </c>
      <c r="PP20" s="10">
        <f t="shared" si="6"/>
        <v>20</v>
      </c>
      <c r="PQ20" s="10">
        <f t="shared" si="6"/>
        <v>80</v>
      </c>
      <c r="PR20" s="10">
        <f t="shared" si="6"/>
        <v>0</v>
      </c>
      <c r="PS20" s="10">
        <f t="shared" si="6"/>
        <v>20</v>
      </c>
      <c r="PT20" s="10">
        <f t="shared" si="6"/>
        <v>80</v>
      </c>
      <c r="PU20" s="10">
        <f t="shared" si="6"/>
        <v>0</v>
      </c>
      <c r="PV20" s="10">
        <f t="shared" si="6"/>
        <v>20</v>
      </c>
      <c r="PW20" s="10">
        <f t="shared" si="6"/>
        <v>80</v>
      </c>
      <c r="PX20" s="10">
        <f t="shared" si="6"/>
        <v>0</v>
      </c>
      <c r="PY20" s="10">
        <f t="shared" si="6"/>
        <v>20</v>
      </c>
      <c r="PZ20" s="10">
        <f t="shared" si="6"/>
        <v>80</v>
      </c>
      <c r="QA20" s="10">
        <f t="shared" si="6"/>
        <v>0</v>
      </c>
      <c r="QB20" s="10">
        <f t="shared" si="6"/>
        <v>20</v>
      </c>
      <c r="QC20" s="10">
        <f t="shared" si="6"/>
        <v>80</v>
      </c>
      <c r="QD20" s="10">
        <f t="shared" si="6"/>
        <v>0</v>
      </c>
      <c r="QE20" s="10">
        <f t="shared" si="6"/>
        <v>20</v>
      </c>
      <c r="QF20" s="10">
        <f t="shared" si="6"/>
        <v>60</v>
      </c>
      <c r="QG20" s="10">
        <f t="shared" si="6"/>
        <v>20</v>
      </c>
      <c r="QH20" s="10">
        <f t="shared" si="6"/>
        <v>0</v>
      </c>
      <c r="QI20" s="10">
        <f t="shared" si="6"/>
        <v>100</v>
      </c>
      <c r="QJ20" s="10">
        <f t="shared" ref="QJ20:SU20" si="7">QJ19/5%</f>
        <v>0</v>
      </c>
      <c r="QK20" s="10">
        <f t="shared" si="7"/>
        <v>20</v>
      </c>
      <c r="QL20" s="10">
        <f t="shared" si="7"/>
        <v>80</v>
      </c>
      <c r="QM20" s="10">
        <f t="shared" si="7"/>
        <v>0</v>
      </c>
      <c r="QN20" s="10">
        <f t="shared" si="7"/>
        <v>20</v>
      </c>
      <c r="QO20" s="10">
        <f t="shared" si="7"/>
        <v>80</v>
      </c>
      <c r="QP20" s="10">
        <f t="shared" si="7"/>
        <v>0</v>
      </c>
      <c r="QQ20" s="10">
        <f t="shared" si="7"/>
        <v>20</v>
      </c>
      <c r="QR20" s="10">
        <f t="shared" si="7"/>
        <v>80</v>
      </c>
      <c r="QS20" s="10">
        <f t="shared" si="7"/>
        <v>0</v>
      </c>
      <c r="QT20" s="10">
        <f t="shared" si="7"/>
        <v>40</v>
      </c>
      <c r="QU20" s="10">
        <f t="shared" si="7"/>
        <v>40</v>
      </c>
      <c r="QV20" s="10">
        <f t="shared" si="7"/>
        <v>20</v>
      </c>
      <c r="QW20" s="10">
        <f t="shared" si="7"/>
        <v>40</v>
      </c>
      <c r="QX20" s="10">
        <f t="shared" si="7"/>
        <v>40</v>
      </c>
      <c r="QY20" s="10">
        <f t="shared" si="7"/>
        <v>20</v>
      </c>
      <c r="QZ20" s="10">
        <f t="shared" si="7"/>
        <v>40</v>
      </c>
      <c r="RA20" s="10">
        <f t="shared" si="7"/>
        <v>60</v>
      </c>
      <c r="RB20" s="10">
        <f t="shared" si="7"/>
        <v>0</v>
      </c>
      <c r="RC20" s="10">
        <f t="shared" si="7"/>
        <v>20</v>
      </c>
      <c r="RD20" s="10">
        <f t="shared" si="7"/>
        <v>40</v>
      </c>
      <c r="RE20" s="10">
        <f t="shared" si="7"/>
        <v>40</v>
      </c>
      <c r="RF20" s="10">
        <f t="shared" si="7"/>
        <v>40</v>
      </c>
      <c r="RG20" s="10">
        <f t="shared" si="7"/>
        <v>60</v>
      </c>
      <c r="RH20" s="10">
        <f t="shared" si="7"/>
        <v>0</v>
      </c>
      <c r="RI20" s="10">
        <f t="shared" si="7"/>
        <v>20</v>
      </c>
      <c r="RJ20" s="10">
        <f t="shared" si="7"/>
        <v>60</v>
      </c>
      <c r="RK20" s="10">
        <f t="shared" si="7"/>
        <v>20</v>
      </c>
      <c r="RL20" s="10">
        <f t="shared" si="7"/>
        <v>0</v>
      </c>
      <c r="RM20" s="10">
        <f t="shared" si="7"/>
        <v>100</v>
      </c>
      <c r="RN20" s="10">
        <f t="shared" si="7"/>
        <v>0</v>
      </c>
      <c r="RO20" s="10">
        <f t="shared" si="7"/>
        <v>20</v>
      </c>
      <c r="RP20" s="10">
        <f t="shared" si="7"/>
        <v>80</v>
      </c>
      <c r="RQ20" s="10">
        <f t="shared" si="7"/>
        <v>0</v>
      </c>
      <c r="RR20" s="10">
        <f t="shared" si="7"/>
        <v>20</v>
      </c>
      <c r="RS20" s="10">
        <f t="shared" si="7"/>
        <v>80</v>
      </c>
      <c r="RT20" s="10">
        <f t="shared" si="7"/>
        <v>0</v>
      </c>
      <c r="RU20" s="10">
        <f t="shared" si="7"/>
        <v>20</v>
      </c>
      <c r="RV20" s="10">
        <f t="shared" si="7"/>
        <v>80</v>
      </c>
      <c r="RW20" s="10">
        <f t="shared" si="7"/>
        <v>0</v>
      </c>
      <c r="RX20" s="10">
        <f t="shared" si="7"/>
        <v>20</v>
      </c>
      <c r="RY20" s="10">
        <f t="shared" si="7"/>
        <v>80</v>
      </c>
      <c r="RZ20" s="10">
        <f t="shared" si="7"/>
        <v>0</v>
      </c>
      <c r="SA20" s="10">
        <f t="shared" si="7"/>
        <v>20</v>
      </c>
      <c r="SB20" s="10">
        <f t="shared" si="7"/>
        <v>80</v>
      </c>
      <c r="SC20" s="10">
        <f t="shared" si="7"/>
        <v>0</v>
      </c>
      <c r="SD20" s="10">
        <f t="shared" si="7"/>
        <v>20</v>
      </c>
      <c r="SE20" s="10">
        <f t="shared" si="7"/>
        <v>80</v>
      </c>
      <c r="SF20" s="10">
        <f t="shared" si="7"/>
        <v>0</v>
      </c>
      <c r="SG20" s="10">
        <f t="shared" si="7"/>
        <v>20</v>
      </c>
      <c r="SH20" s="10">
        <f t="shared" si="7"/>
        <v>80</v>
      </c>
      <c r="SI20" s="10">
        <f t="shared" si="7"/>
        <v>0</v>
      </c>
      <c r="SJ20" s="10">
        <f t="shared" si="7"/>
        <v>20</v>
      </c>
      <c r="SK20" s="10">
        <f t="shared" si="7"/>
        <v>80</v>
      </c>
      <c r="SL20" s="10">
        <f t="shared" si="7"/>
        <v>0</v>
      </c>
      <c r="SM20" s="10">
        <f t="shared" si="7"/>
        <v>40</v>
      </c>
      <c r="SN20" s="10">
        <f t="shared" si="7"/>
        <v>60</v>
      </c>
      <c r="SO20" s="10">
        <f t="shared" si="7"/>
        <v>0</v>
      </c>
      <c r="SP20" s="10">
        <f t="shared" si="7"/>
        <v>100</v>
      </c>
      <c r="SQ20" s="10">
        <f t="shared" si="7"/>
        <v>0</v>
      </c>
      <c r="SR20" s="10">
        <f t="shared" si="7"/>
        <v>0</v>
      </c>
      <c r="SS20" s="10">
        <f t="shared" si="7"/>
        <v>20</v>
      </c>
      <c r="ST20" s="10">
        <f t="shared" si="7"/>
        <v>80</v>
      </c>
      <c r="SU20" s="10">
        <f t="shared" si="7"/>
        <v>0</v>
      </c>
      <c r="SV20" s="10">
        <f t="shared" ref="SV20:VG20" si="8">SV19/5%</f>
        <v>80</v>
      </c>
      <c r="SW20" s="10">
        <f t="shared" si="8"/>
        <v>20</v>
      </c>
      <c r="SX20" s="10">
        <f t="shared" si="8"/>
        <v>0</v>
      </c>
      <c r="SY20" s="10">
        <f t="shared" si="8"/>
        <v>100</v>
      </c>
      <c r="SZ20" s="10">
        <f t="shared" si="8"/>
        <v>0</v>
      </c>
      <c r="TA20" s="10">
        <f t="shared" si="8"/>
        <v>0</v>
      </c>
      <c r="TB20" s="10">
        <f t="shared" si="8"/>
        <v>20</v>
      </c>
      <c r="TC20" s="10">
        <f t="shared" si="8"/>
        <v>80</v>
      </c>
      <c r="TD20" s="10">
        <f t="shared" si="8"/>
        <v>0</v>
      </c>
      <c r="TE20" s="10">
        <f t="shared" si="8"/>
        <v>20</v>
      </c>
      <c r="TF20" s="10">
        <f t="shared" si="8"/>
        <v>80</v>
      </c>
      <c r="TG20" s="10">
        <f t="shared" si="8"/>
        <v>0</v>
      </c>
      <c r="TH20" s="10">
        <f t="shared" si="8"/>
        <v>40</v>
      </c>
      <c r="TI20" s="10">
        <f t="shared" si="8"/>
        <v>60</v>
      </c>
      <c r="TJ20" s="10">
        <f t="shared" si="8"/>
        <v>0</v>
      </c>
      <c r="TK20" s="10">
        <f t="shared" si="8"/>
        <v>20</v>
      </c>
      <c r="TL20" s="10">
        <f t="shared" si="8"/>
        <v>80</v>
      </c>
      <c r="TM20" s="10">
        <f t="shared" si="8"/>
        <v>0</v>
      </c>
      <c r="TN20" s="10">
        <f t="shared" si="8"/>
        <v>40</v>
      </c>
      <c r="TO20" s="10">
        <f t="shared" si="8"/>
        <v>60</v>
      </c>
      <c r="TP20" s="10">
        <f t="shared" si="8"/>
        <v>0</v>
      </c>
      <c r="TQ20" s="10">
        <f t="shared" si="8"/>
        <v>20</v>
      </c>
      <c r="TR20" s="10">
        <f t="shared" si="8"/>
        <v>80</v>
      </c>
      <c r="TS20" s="10">
        <f t="shared" si="8"/>
        <v>0</v>
      </c>
      <c r="TT20" s="10">
        <f t="shared" si="8"/>
        <v>20</v>
      </c>
      <c r="TU20" s="10">
        <f t="shared" si="8"/>
        <v>60</v>
      </c>
      <c r="TV20" s="10">
        <f t="shared" si="8"/>
        <v>20</v>
      </c>
      <c r="TW20" s="10">
        <f t="shared" si="8"/>
        <v>20</v>
      </c>
      <c r="TX20" s="10">
        <f t="shared" si="8"/>
        <v>80</v>
      </c>
      <c r="TY20" s="10">
        <f t="shared" si="8"/>
        <v>0</v>
      </c>
      <c r="TZ20" s="10">
        <f t="shared" si="8"/>
        <v>20</v>
      </c>
      <c r="UA20" s="10">
        <f t="shared" si="8"/>
        <v>80</v>
      </c>
      <c r="UB20" s="10">
        <f t="shared" si="8"/>
        <v>0</v>
      </c>
      <c r="UC20" s="10">
        <f t="shared" si="8"/>
        <v>20</v>
      </c>
      <c r="UD20" s="10">
        <f t="shared" si="8"/>
        <v>80</v>
      </c>
      <c r="UE20" s="10">
        <f t="shared" si="8"/>
        <v>0</v>
      </c>
      <c r="UF20" s="10">
        <f t="shared" si="8"/>
        <v>20</v>
      </c>
      <c r="UG20" s="10">
        <f t="shared" si="8"/>
        <v>80</v>
      </c>
      <c r="UH20" s="10">
        <f t="shared" si="8"/>
        <v>0</v>
      </c>
      <c r="UI20" s="10">
        <f t="shared" si="8"/>
        <v>20</v>
      </c>
      <c r="UJ20" s="10">
        <f t="shared" si="8"/>
        <v>80</v>
      </c>
      <c r="UK20" s="10">
        <f t="shared" si="8"/>
        <v>0</v>
      </c>
      <c r="UL20" s="10">
        <f t="shared" si="8"/>
        <v>20</v>
      </c>
      <c r="UM20" s="10">
        <f t="shared" si="8"/>
        <v>80</v>
      </c>
      <c r="UN20" s="10">
        <f t="shared" si="8"/>
        <v>0</v>
      </c>
      <c r="UO20" s="10">
        <f t="shared" si="8"/>
        <v>20</v>
      </c>
      <c r="UP20" s="10">
        <f t="shared" si="8"/>
        <v>60</v>
      </c>
      <c r="UQ20" s="10">
        <f t="shared" si="8"/>
        <v>20</v>
      </c>
      <c r="UR20" s="10">
        <f t="shared" si="8"/>
        <v>0</v>
      </c>
      <c r="US20" s="10">
        <f t="shared" si="8"/>
        <v>100</v>
      </c>
      <c r="UT20" s="10">
        <f t="shared" si="8"/>
        <v>0</v>
      </c>
      <c r="UU20" s="10">
        <f t="shared" si="8"/>
        <v>20</v>
      </c>
      <c r="UV20" s="10">
        <f t="shared" si="8"/>
        <v>80</v>
      </c>
      <c r="UW20" s="10">
        <f t="shared" si="8"/>
        <v>0</v>
      </c>
      <c r="UX20" s="10">
        <f t="shared" si="8"/>
        <v>20</v>
      </c>
      <c r="UY20" s="10">
        <f t="shared" si="8"/>
        <v>80</v>
      </c>
      <c r="UZ20" s="10">
        <f t="shared" si="8"/>
        <v>0</v>
      </c>
      <c r="VA20" s="10">
        <f t="shared" si="8"/>
        <v>20</v>
      </c>
      <c r="VB20" s="10">
        <f t="shared" si="8"/>
        <v>80</v>
      </c>
      <c r="VC20" s="10">
        <f t="shared" si="8"/>
        <v>0</v>
      </c>
      <c r="VD20" s="10">
        <f t="shared" si="8"/>
        <v>40</v>
      </c>
      <c r="VE20" s="10">
        <f t="shared" si="8"/>
        <v>40</v>
      </c>
      <c r="VF20" s="10">
        <f t="shared" si="8"/>
        <v>20</v>
      </c>
      <c r="VG20" s="10">
        <f t="shared" si="8"/>
        <v>40</v>
      </c>
      <c r="VH20" s="10">
        <f t="shared" ref="VH20:VL20" si="9">VH19/5%</f>
        <v>40</v>
      </c>
      <c r="VI20" s="10">
        <f t="shared" si="9"/>
        <v>20</v>
      </c>
      <c r="VJ20" s="10">
        <f t="shared" si="9"/>
        <v>40</v>
      </c>
      <c r="VK20" s="10">
        <f t="shared" si="9"/>
        <v>60</v>
      </c>
      <c r="VL20" s="10">
        <f t="shared" si="9"/>
        <v>0</v>
      </c>
    </row>
    <row r="22" spans="1:584">
      <c r="B22" t="s">
        <v>2505</v>
      </c>
    </row>
    <row r="23" spans="1:584">
      <c r="B23" t="s">
        <v>2506</v>
      </c>
      <c r="C23" t="s">
        <v>2514</v>
      </c>
      <c r="D23">
        <f>(C20+F20+I20+L20+O20+R20+U20+X20+AA20+AD20+AG20+AJ20+AM20+AP20+AS20+AV20+AY20+BB20+BE20+BH20+BK20+BN20)/22</f>
        <v>27.272727272727273</v>
      </c>
      <c r="E23">
        <f>D23/100*5</f>
        <v>1.3636363636363635</v>
      </c>
    </row>
    <row r="24" spans="1:584">
      <c r="B24" t="s">
        <v>2507</v>
      </c>
      <c r="C24" t="s">
        <v>2514</v>
      </c>
      <c r="D24">
        <f>(D20+G20+J20+M20+P20+S20+V20+Y20+AB20+AE20+AH20+AK20+AN20+AQ20+AT20+AW20+AZ20+BC20+BF20+BI20+BL20+BO20)/22</f>
        <v>67.272727272727266</v>
      </c>
      <c r="E24">
        <f t="shared" ref="E24:E41" si="10">D24/100*5</f>
        <v>3.3636363636363633</v>
      </c>
    </row>
    <row r="25" spans="1:584">
      <c r="B25" t="s">
        <v>2508</v>
      </c>
      <c r="C25" t="s">
        <v>2514</v>
      </c>
      <c r="D25">
        <f>(E20+H20+K20+N20+Q20+T20+W20+Z20+AC20+AF20+AI20+AL20+AO20+AR20+AU20+AX20+BA20+BD20+BG20+BJ20+BM20+BP20)/22</f>
        <v>5.4545454545454541</v>
      </c>
      <c r="E25">
        <f t="shared" si="10"/>
        <v>0.27272727272727271</v>
      </c>
    </row>
    <row r="26" spans="1:584">
      <c r="E26">
        <f t="shared" si="10"/>
        <v>0</v>
      </c>
    </row>
    <row r="27" spans="1:584">
      <c r="B27" t="s">
        <v>2506</v>
      </c>
      <c r="C27" t="s">
        <v>2515</v>
      </c>
      <c r="D27">
        <f>(BQ20+BT20+BW20+BZ20+CC20+CF20+CI20+CL20+CO20+CR20+CU20+CX20+DA20+DD20+DG20+DJ20+DM20+DP20+DS20+DV20+DY20+EB20+EE20+EH20+EK20+EN20+EQ20+ET20+EW20+EZ20+FC20+FF20+FI20+FL20+FO20+FR20+FU20+FX20+GA20+GD20+GG20+GJ20+GM20+GP20+GS20+GV20+GY20+HB20+HE20+HH20+HK20+HN20+HQ20+HT20+HW20+HZ20+IC20+IF20+II20)/59</f>
        <v>26.101694915254239</v>
      </c>
      <c r="E27">
        <f t="shared" si="10"/>
        <v>1.3050847457627119</v>
      </c>
    </row>
    <row r="28" spans="1:584">
      <c r="B28" t="s">
        <v>2507</v>
      </c>
      <c r="C28" t="s">
        <v>2515</v>
      </c>
      <c r="D28">
        <f>(BR20+BU20+BX20+CA20+CD20+CG20+CJ20+CM20+CP20+CS20+CV20+CY20+DB20+DE20+DH20+DK20+DN20+DQ20+DT20+DW20+DZ20+EC20+EF20+EI20+EL20+EO20+ER20+EU20+EX20+FA20+FD20+FG20+FJ20+FM20+FP20+FS20+FV20+FY20+GB20+GE20+GH20+GK20+GN20+GQ20+GT20+GW20+GZ20+HC20+HF20+HI20+HL20+HO20+HR20+HU20+HX20+IA20+ID20+IG20+IJ20)/59</f>
        <v>69.152542372881356</v>
      </c>
      <c r="E28">
        <f t="shared" si="10"/>
        <v>3.4576271186440675</v>
      </c>
    </row>
    <row r="29" spans="1:584">
      <c r="B29" t="s">
        <v>2508</v>
      </c>
      <c r="C29" t="s">
        <v>2515</v>
      </c>
      <c r="D29">
        <f>(BS20+BV20+BY20+CB20+CE20+CH20+CK20+CN20+CQ20+CT20+CW20+CZ20+DC20+DF20+DI20+DL20+DO20+DR20+DU20+DX20+EA20+ED20+EG20+EJ20+EM20+EP20+ES20+EV20+EY20+FB20+FE20+FH20+FK20+FN20+FQ20+FT20+FW20+FZ20+GC20+GF20+GI20+GL20+GO20+GR20+GU20+GX20+HA20+HD20+HG20+HJ20+HM20+HP20+HS20+HV20+HY20+IB20+IE20+IH20+IK20)/59</f>
        <v>4.7457627118644066</v>
      </c>
      <c r="E29">
        <f t="shared" si="10"/>
        <v>0.23728813559322035</v>
      </c>
    </row>
    <row r="30" spans="1:584">
      <c r="E30">
        <f t="shared" si="10"/>
        <v>0</v>
      </c>
    </row>
    <row r="31" spans="1:584">
      <c r="B31" t="s">
        <v>2506</v>
      </c>
      <c r="C31" t="s">
        <v>2516</v>
      </c>
      <c r="D31">
        <f>(IL20+IO20+IR20+IU20+IX20+JA20+JD20+JG20+JJ20+JM20+JP20+JS20+JV20)/13</f>
        <v>27.692307692307693</v>
      </c>
      <c r="E31">
        <f t="shared" si="10"/>
        <v>1.3846153846153846</v>
      </c>
    </row>
    <row r="32" spans="1:584">
      <c r="B32" t="s">
        <v>2507</v>
      </c>
      <c r="C32" t="s">
        <v>2516</v>
      </c>
      <c r="D32">
        <f>(IM20+IP20+IS20+IV20+IY20+JB20+JH20+JK20+JN20+JQ20+JT20+JW20)/13</f>
        <v>64.615384615384613</v>
      </c>
      <c r="E32">
        <f t="shared" si="10"/>
        <v>3.2307692307692304</v>
      </c>
    </row>
    <row r="33" spans="2:5">
      <c r="B33" t="s">
        <v>2508</v>
      </c>
      <c r="C33" t="s">
        <v>2516</v>
      </c>
      <c r="D33">
        <f>(IN20+IQ20+IT20+IW20+IZ20+JC20+JF20+JI20+JL20+JO20+JR20+JU20+JX20)/13</f>
        <v>1.5384615384615385</v>
      </c>
      <c r="E33">
        <f t="shared" si="10"/>
        <v>7.6923076923076927E-2</v>
      </c>
    </row>
    <row r="34" spans="2:5">
      <c r="E34">
        <f t="shared" si="10"/>
        <v>0</v>
      </c>
    </row>
    <row r="35" spans="2:5">
      <c r="B35" t="s">
        <v>2506</v>
      </c>
      <c r="C35" t="s">
        <v>2517</v>
      </c>
      <c r="D35" s="47">
        <f>(JY20+KB20+KE20+KH20+KK20+KN20+KQ20+KT20+KW20+KZ20+LC20+LF20+LI20+LL20+LO20+LR20+LU20+LX20+MA20+MD20+MG20+MJ20+MM20+MP20+MS20+MV20+MY20+NB20+NE20+NH20+NK20+NN20+NQ20+NT20+NW20+NZ20+OC20+OF20+OI20+OL20+OO20+OR20+OU20+OX20+PA20+PD20+PG20+PJ20+PM20+PP20+PS20+PV20+PY20+QB20+QE20+QH20+QK20+QN20+QQ20+QT20+QW20)/61</f>
        <v>28.524590163934427</v>
      </c>
      <c r="E35">
        <f t="shared" si="10"/>
        <v>1.4262295081967213</v>
      </c>
    </row>
    <row r="36" spans="2:5">
      <c r="B36" t="s">
        <v>2507</v>
      </c>
      <c r="C36" t="s">
        <v>2517</v>
      </c>
      <c r="D36">
        <f>(JZ20+KC20+KF20+KI20+KL20+KO20+KR20+KU20+KX20+LA20+LD20+LG20+LJ20+LM20+LP20+LS20+LV20+LY20+MB20+ME20+MH20+MK20+MN20+MQ20+MT20+MW20+MZ20+NC20+NF20+NI20+NL20+NO20+NR20+NU20+NX20+OA20+OD20+OG20+OJ20+OM20+OP20+OS20+OV20+OY20+PB20+PE20+PH20+PK20+PN20+PQ20+PT20+PW20+PZ20+QC20+QF20+QI20+QL20+QO20+QR20+QU20+QX20)/61</f>
        <v>67.868852459016395</v>
      </c>
      <c r="E36">
        <f t="shared" si="10"/>
        <v>3.3934426229508197</v>
      </c>
    </row>
    <row r="37" spans="2:5">
      <c r="B37" t="s">
        <v>2508</v>
      </c>
      <c r="C37" t="s">
        <v>2517</v>
      </c>
      <c r="D37">
        <f>(KA20+KD20+KG20+KJ20+KM20+KP20+KS20+KV20+KY20+LB20+LE20+LH20+LK20+LN20+LQ20+LT20+LW20+LZ20+MC20+MF20+MI20+ML20+MO20+MR20+MU20+MX20+NA20+ND20+NG20+NJ20+NM20+NP20+NS20+NV20+NY20+OB20+OE20+OH20+OK20+ON20+OQ20+OT20+OW20+OZ20+PC20+PF20+PI20+PL20+PO20+PR20+PU20+PX20+QA20+QD20+QG20+QJ20+QM20+QP20+QS20+QV20+QY20)/61</f>
        <v>3.6065573770491803</v>
      </c>
      <c r="E37">
        <f t="shared" si="10"/>
        <v>0.18032786885245902</v>
      </c>
    </row>
    <row r="38" spans="2:5">
      <c r="E38">
        <f t="shared" si="10"/>
        <v>0</v>
      </c>
    </row>
    <row r="39" spans="2:5">
      <c r="B39" t="s">
        <v>2506</v>
      </c>
      <c r="C39" t="s">
        <v>2518</v>
      </c>
      <c r="D39">
        <f>(QZ20+RC20+RF20+RI20+RL20+RO20+RR20+RU20+RX20+SA20+SD20+SG20+SJ20+SM20+SP20+SS20+SV20+SY20+TB20+TE20+TH20+TK20+TN20+TQ20+TT20+TW20+TZ20+UC20+UF20+UI20+UL20+UO20+UR20+UU20+UX20+VA20+VD20+VJ20)/39</f>
        <v>27.692307692307693</v>
      </c>
      <c r="E39">
        <f t="shared" si="10"/>
        <v>1.3846153846153846</v>
      </c>
    </row>
    <row r="40" spans="2:5">
      <c r="B40" t="s">
        <v>2507</v>
      </c>
      <c r="C40" t="s">
        <v>2518</v>
      </c>
      <c r="D40">
        <f>(RA20+RD20+RG20+RJ20+RM20+RP20+RS20+RV20+RY20+SB20+SE20+SH20+SK20+SN20+SQ20+ST20+SW20+SZ20+TC20+TF20+TI20+TL20+TO20+TR20+TU20+TX20+UA20+UD20+UG20+UJ20+UM20+UP20+US20+UV20+UY20+VB20+VE20+VH20+VK20)/39</f>
        <v>67.692307692307693</v>
      </c>
      <c r="E40">
        <f t="shared" si="10"/>
        <v>3.384615384615385</v>
      </c>
    </row>
    <row r="41" spans="2:5">
      <c r="B41" t="s">
        <v>2508</v>
      </c>
      <c r="C41" t="s">
        <v>2518</v>
      </c>
      <c r="D41">
        <f>(RB20+RE20+RH20+RK20+RN20+RQ20+RT20+RW20+RZ20+SC20+SF20+SI20+SL20+SO20+SR20+SU20+SX20+TA20+TD20+TG20+TJ20+TM20+TP20+TS20+TV20+TY20+UB20+UE20+UH20+UK20+UN20+UQ20+UT20+UW20+UZ20+VC20+VF20+VI20+VL20)/39</f>
        <v>3.5897435897435899</v>
      </c>
      <c r="E41">
        <f t="shared" si="10"/>
        <v>0.17948717948717952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19:B19"/>
    <mergeCell ref="A20:B2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X59"/>
  <sheetViews>
    <sheetView topLeftCell="A20" zoomScale="70" zoomScaleNormal="70" workbookViewId="0">
      <selection activeCell="D37" sqref="D37"/>
    </sheetView>
  </sheetViews>
  <sheetFormatPr defaultRowHeight="15"/>
  <cols>
    <col min="2" max="2" width="25.28515625" customWidth="1"/>
  </cols>
  <sheetData>
    <row r="1" spans="1:1168" ht="15.75">
      <c r="A1" s="5" t="s">
        <v>79</v>
      </c>
      <c r="B1" s="12" t="s">
        <v>1492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1168" ht="15.75">
      <c r="A2" s="7" t="s">
        <v>2519</v>
      </c>
      <c r="B2" s="6"/>
      <c r="C2" s="6"/>
      <c r="D2" s="6"/>
      <c r="E2" s="6"/>
      <c r="F2" s="6"/>
      <c r="G2" s="6"/>
      <c r="H2" s="6"/>
      <c r="I2" s="6"/>
      <c r="J2" s="13"/>
      <c r="K2" s="13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1168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1168" ht="15.6" customHeight="1">
      <c r="A4" s="71" t="s">
        <v>0</v>
      </c>
      <c r="B4" s="71" t="s">
        <v>1</v>
      </c>
      <c r="C4" s="72" t="s">
        <v>29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9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 t="s">
        <v>2</v>
      </c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 t="s">
        <v>2</v>
      </c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 t="s">
        <v>2</v>
      </c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9"/>
      <c r="KH4" s="74" t="s">
        <v>45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133" t="s">
        <v>55</v>
      </c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4"/>
      <c r="OC4" s="91" t="s">
        <v>55</v>
      </c>
      <c r="OD4" s="91"/>
      <c r="OE4" s="91"/>
      <c r="OF4" s="91"/>
      <c r="OG4" s="91"/>
      <c r="OH4" s="91"/>
      <c r="OI4" s="91"/>
      <c r="OJ4" s="91"/>
      <c r="OK4" s="91"/>
      <c r="OL4" s="91"/>
      <c r="OM4" s="91"/>
      <c r="ON4" s="91"/>
      <c r="OO4" s="91"/>
      <c r="OP4" s="91"/>
      <c r="OQ4" s="91"/>
      <c r="OR4" s="91"/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 t="s">
        <v>55</v>
      </c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/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133" t="s">
        <v>55</v>
      </c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4"/>
      <c r="RX4" s="79" t="s">
        <v>55</v>
      </c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9"/>
      <c r="TN4" s="65" t="s">
        <v>67</v>
      </c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1"/>
    </row>
    <row r="5" spans="1:1168" ht="15" customHeight="1">
      <c r="A5" s="71"/>
      <c r="B5" s="71"/>
      <c r="C5" s="75" t="s">
        <v>30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93" t="s">
        <v>28</v>
      </c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118" t="s">
        <v>3</v>
      </c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 t="s">
        <v>1690</v>
      </c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 t="s">
        <v>237</v>
      </c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118"/>
      <c r="JQ5" s="118"/>
      <c r="JR5" s="118"/>
      <c r="JS5" s="118"/>
      <c r="JT5" s="118"/>
      <c r="JU5" s="118"/>
      <c r="JV5" s="118"/>
      <c r="JW5" s="118"/>
      <c r="JX5" s="118"/>
      <c r="JY5" s="118"/>
      <c r="JZ5" s="118"/>
      <c r="KA5" s="118"/>
      <c r="KB5" s="118"/>
      <c r="KC5" s="118"/>
      <c r="KD5" s="118"/>
      <c r="KE5" s="118"/>
      <c r="KF5" s="118"/>
      <c r="KG5" s="118"/>
      <c r="KH5" s="75" t="s">
        <v>247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4" t="s">
        <v>80</v>
      </c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81" t="s">
        <v>56</v>
      </c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142" t="s">
        <v>81</v>
      </c>
      <c r="PH5" s="142"/>
      <c r="PI5" s="142"/>
      <c r="PJ5" s="142"/>
      <c r="PK5" s="142"/>
      <c r="PL5" s="142"/>
      <c r="PM5" s="142"/>
      <c r="PN5" s="142"/>
      <c r="PO5" s="142"/>
      <c r="PP5" s="142"/>
      <c r="PQ5" s="142"/>
      <c r="PR5" s="142"/>
      <c r="PS5" s="142"/>
      <c r="PT5" s="142"/>
      <c r="PU5" s="142"/>
      <c r="PV5" s="142"/>
      <c r="PW5" s="142"/>
      <c r="PX5" s="142"/>
      <c r="PY5" s="142"/>
      <c r="PZ5" s="142"/>
      <c r="QA5" s="142"/>
      <c r="QB5" s="142"/>
      <c r="QC5" s="142"/>
      <c r="QD5" s="142"/>
      <c r="QE5" s="142"/>
      <c r="QF5" s="142"/>
      <c r="QG5" s="142"/>
      <c r="QH5" s="142"/>
      <c r="QI5" s="142"/>
      <c r="QJ5" s="142"/>
      <c r="QK5" s="142"/>
      <c r="QL5" s="142"/>
      <c r="QM5" s="142"/>
      <c r="QN5" s="142"/>
      <c r="QO5" s="142"/>
      <c r="QP5" s="142"/>
      <c r="QQ5" s="90" t="s">
        <v>82</v>
      </c>
      <c r="QR5" s="90"/>
      <c r="QS5" s="90"/>
      <c r="QT5" s="90"/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142" t="s">
        <v>57</v>
      </c>
      <c r="RY5" s="142"/>
      <c r="RZ5" s="142"/>
      <c r="SA5" s="142"/>
      <c r="SB5" s="142"/>
      <c r="SC5" s="142"/>
      <c r="SD5" s="142"/>
      <c r="SE5" s="142"/>
      <c r="SF5" s="142"/>
      <c r="SG5" s="142"/>
      <c r="SH5" s="142"/>
      <c r="SI5" s="142"/>
      <c r="SJ5" s="142"/>
      <c r="SK5" s="142"/>
      <c r="SL5" s="142"/>
      <c r="SM5" s="142"/>
      <c r="SN5" s="142"/>
      <c r="SO5" s="142"/>
      <c r="SP5" s="142"/>
      <c r="SQ5" s="142"/>
      <c r="SR5" s="142"/>
      <c r="SS5" s="142"/>
      <c r="ST5" s="142"/>
      <c r="SU5" s="142"/>
      <c r="SV5" s="142"/>
      <c r="SW5" s="142"/>
      <c r="SX5" s="142"/>
      <c r="SY5" s="142"/>
      <c r="SZ5" s="142"/>
      <c r="TA5" s="142"/>
      <c r="TB5" s="142"/>
      <c r="TC5" s="142"/>
      <c r="TD5" s="142"/>
      <c r="TE5" s="142"/>
      <c r="TF5" s="142"/>
      <c r="TG5" s="142"/>
      <c r="TH5" s="142"/>
      <c r="TI5" s="142"/>
      <c r="TJ5" s="142"/>
      <c r="TK5" s="142"/>
      <c r="TL5" s="142"/>
      <c r="TM5" s="142"/>
      <c r="TN5" s="80" t="s">
        <v>68</v>
      </c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</row>
    <row r="6" spans="1:1168" ht="4.1500000000000004" hidden="1" customHeight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36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  <c r="IY6" s="140"/>
      <c r="IZ6" s="140"/>
      <c r="JA6" s="140"/>
      <c r="JB6" s="140"/>
      <c r="JC6" s="140"/>
      <c r="JD6" s="140"/>
      <c r="JE6" s="140"/>
      <c r="JF6" s="140"/>
      <c r="JG6" s="140"/>
      <c r="JH6" s="140"/>
      <c r="JI6" s="140"/>
      <c r="JJ6" s="140"/>
      <c r="JK6" s="140"/>
      <c r="JL6" s="140"/>
      <c r="JM6" s="140"/>
      <c r="JN6" s="140"/>
      <c r="JO6" s="140"/>
      <c r="JP6" s="140"/>
      <c r="JQ6" s="140"/>
      <c r="JR6" s="140"/>
      <c r="JS6" s="140"/>
      <c r="JT6" s="140"/>
      <c r="JU6" s="140"/>
      <c r="JV6" s="140"/>
      <c r="JW6" s="140"/>
      <c r="JX6" s="140"/>
      <c r="JY6" s="140"/>
      <c r="JZ6" s="140"/>
      <c r="KA6" s="140"/>
      <c r="KB6" s="140"/>
      <c r="KC6" s="140"/>
      <c r="KD6" s="140"/>
      <c r="KE6" s="140"/>
      <c r="KF6" s="140"/>
      <c r="KG6" s="140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7"/>
      <c r="ML6" s="137"/>
      <c r="MM6" s="137"/>
      <c r="MN6" s="137"/>
      <c r="MO6" s="137"/>
      <c r="MP6" s="137"/>
      <c r="MQ6" s="137"/>
      <c r="MR6" s="137"/>
      <c r="MS6" s="137"/>
      <c r="MT6" s="137"/>
      <c r="MU6" s="137"/>
      <c r="MV6" s="137"/>
      <c r="MW6" s="137"/>
      <c r="MX6" s="137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143"/>
      <c r="PH6" s="143"/>
      <c r="PI6" s="143"/>
      <c r="PJ6" s="143"/>
      <c r="PK6" s="143"/>
      <c r="PL6" s="143"/>
      <c r="PM6" s="143"/>
      <c r="PN6" s="143"/>
      <c r="PO6" s="143"/>
      <c r="PP6" s="143"/>
      <c r="PQ6" s="143"/>
      <c r="PR6" s="143"/>
      <c r="PS6" s="143"/>
      <c r="PT6" s="143"/>
      <c r="PU6" s="143"/>
      <c r="PV6" s="143"/>
      <c r="PW6" s="143"/>
      <c r="PX6" s="143"/>
      <c r="PY6" s="143"/>
      <c r="PZ6" s="143"/>
      <c r="QA6" s="143"/>
      <c r="QB6" s="143"/>
      <c r="QC6" s="143"/>
      <c r="QD6" s="143"/>
      <c r="QE6" s="143"/>
      <c r="QF6" s="143"/>
      <c r="QG6" s="143"/>
      <c r="QH6" s="143"/>
      <c r="QI6" s="143"/>
      <c r="QJ6" s="143"/>
      <c r="QK6" s="143"/>
      <c r="QL6" s="143"/>
      <c r="QM6" s="143"/>
      <c r="QN6" s="143"/>
      <c r="QO6" s="143"/>
      <c r="QP6" s="143"/>
      <c r="QQ6" s="90"/>
      <c r="QR6" s="90"/>
      <c r="QS6" s="90"/>
      <c r="QT6" s="90"/>
      <c r="QU6" s="90"/>
      <c r="QV6" s="90"/>
      <c r="QW6" s="90"/>
      <c r="QX6" s="90"/>
      <c r="QY6" s="90"/>
      <c r="QZ6" s="90"/>
      <c r="RA6" s="90"/>
      <c r="RB6" s="90"/>
      <c r="RC6" s="90"/>
      <c r="RD6" s="90"/>
      <c r="RE6" s="90"/>
      <c r="RF6" s="90"/>
      <c r="RG6" s="90"/>
      <c r="RH6" s="90"/>
      <c r="RI6" s="90"/>
      <c r="RJ6" s="90"/>
      <c r="RK6" s="90"/>
      <c r="RL6" s="90"/>
      <c r="RM6" s="90"/>
      <c r="RN6" s="90"/>
      <c r="RO6" s="90"/>
      <c r="RP6" s="90"/>
      <c r="RQ6" s="90"/>
      <c r="RR6" s="90"/>
      <c r="RS6" s="90"/>
      <c r="RT6" s="90"/>
      <c r="RU6" s="90"/>
      <c r="RV6" s="90"/>
      <c r="RW6" s="90"/>
      <c r="RX6" s="143"/>
      <c r="RY6" s="143"/>
      <c r="RZ6" s="143"/>
      <c r="SA6" s="143"/>
      <c r="SB6" s="143"/>
      <c r="SC6" s="143"/>
      <c r="SD6" s="143"/>
      <c r="SE6" s="143"/>
      <c r="SF6" s="143"/>
      <c r="SG6" s="143"/>
      <c r="SH6" s="143"/>
      <c r="SI6" s="143"/>
      <c r="SJ6" s="143"/>
      <c r="SK6" s="143"/>
      <c r="SL6" s="143"/>
      <c r="SM6" s="143"/>
      <c r="SN6" s="143"/>
      <c r="SO6" s="143"/>
      <c r="SP6" s="143"/>
      <c r="SQ6" s="143"/>
      <c r="SR6" s="143"/>
      <c r="SS6" s="143"/>
      <c r="ST6" s="143"/>
      <c r="SU6" s="143"/>
      <c r="SV6" s="143"/>
      <c r="SW6" s="143"/>
      <c r="SX6" s="143"/>
      <c r="SY6" s="143"/>
      <c r="SZ6" s="143"/>
      <c r="TA6" s="143"/>
      <c r="TB6" s="143"/>
      <c r="TC6" s="143"/>
      <c r="TD6" s="143"/>
      <c r="TE6" s="143"/>
      <c r="TF6" s="143"/>
      <c r="TG6" s="143"/>
      <c r="TH6" s="143"/>
      <c r="TI6" s="143"/>
      <c r="TJ6" s="143"/>
      <c r="TK6" s="143"/>
      <c r="TL6" s="143"/>
      <c r="TM6" s="143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</row>
    <row r="7" spans="1:1168" ht="16.149999999999999" hidden="1" customHeight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36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143"/>
      <c r="PH7" s="143"/>
      <c r="PI7" s="143"/>
      <c r="PJ7" s="143"/>
      <c r="PK7" s="143"/>
      <c r="PL7" s="143"/>
      <c r="PM7" s="143"/>
      <c r="PN7" s="143"/>
      <c r="PO7" s="143"/>
      <c r="PP7" s="143"/>
      <c r="PQ7" s="143"/>
      <c r="PR7" s="143"/>
      <c r="PS7" s="143"/>
      <c r="PT7" s="143"/>
      <c r="PU7" s="143"/>
      <c r="PV7" s="143"/>
      <c r="PW7" s="143"/>
      <c r="PX7" s="143"/>
      <c r="PY7" s="143"/>
      <c r="PZ7" s="143"/>
      <c r="QA7" s="143"/>
      <c r="QB7" s="143"/>
      <c r="QC7" s="143"/>
      <c r="QD7" s="143"/>
      <c r="QE7" s="143"/>
      <c r="QF7" s="143"/>
      <c r="QG7" s="143"/>
      <c r="QH7" s="143"/>
      <c r="QI7" s="143"/>
      <c r="QJ7" s="143"/>
      <c r="QK7" s="143"/>
      <c r="QL7" s="143"/>
      <c r="QM7" s="143"/>
      <c r="QN7" s="143"/>
      <c r="QO7" s="143"/>
      <c r="QP7" s="143"/>
      <c r="QQ7" s="90"/>
      <c r="QR7" s="90"/>
      <c r="QS7" s="90"/>
      <c r="QT7" s="90"/>
      <c r="QU7" s="90"/>
      <c r="QV7" s="90"/>
      <c r="QW7" s="90"/>
      <c r="QX7" s="90"/>
      <c r="QY7" s="90"/>
      <c r="QZ7" s="90"/>
      <c r="RA7" s="90"/>
      <c r="RB7" s="90"/>
      <c r="RC7" s="90"/>
      <c r="RD7" s="90"/>
      <c r="RE7" s="90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143"/>
      <c r="RY7" s="143"/>
      <c r="RZ7" s="143"/>
      <c r="SA7" s="143"/>
      <c r="SB7" s="143"/>
      <c r="SC7" s="143"/>
      <c r="SD7" s="143"/>
      <c r="SE7" s="143"/>
      <c r="SF7" s="143"/>
      <c r="SG7" s="143"/>
      <c r="SH7" s="143"/>
      <c r="SI7" s="143"/>
      <c r="SJ7" s="143"/>
      <c r="SK7" s="143"/>
      <c r="SL7" s="143"/>
      <c r="SM7" s="143"/>
      <c r="SN7" s="143"/>
      <c r="SO7" s="143"/>
      <c r="SP7" s="143"/>
      <c r="SQ7" s="143"/>
      <c r="SR7" s="143"/>
      <c r="SS7" s="143"/>
      <c r="ST7" s="143"/>
      <c r="SU7" s="143"/>
      <c r="SV7" s="143"/>
      <c r="SW7" s="143"/>
      <c r="SX7" s="143"/>
      <c r="SY7" s="143"/>
      <c r="SZ7" s="143"/>
      <c r="TA7" s="143"/>
      <c r="TB7" s="143"/>
      <c r="TC7" s="143"/>
      <c r="TD7" s="143"/>
      <c r="TE7" s="143"/>
      <c r="TF7" s="143"/>
      <c r="TG7" s="143"/>
      <c r="TH7" s="143"/>
      <c r="TI7" s="143"/>
      <c r="TJ7" s="143"/>
      <c r="TK7" s="143"/>
      <c r="TL7" s="143"/>
      <c r="TM7" s="143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</row>
    <row r="8" spans="1:1168" ht="17.45" hidden="1" customHeight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36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81"/>
      <c r="OS8" s="81"/>
      <c r="OT8" s="81"/>
      <c r="OU8" s="81"/>
      <c r="OV8" s="81"/>
      <c r="OW8" s="81"/>
      <c r="OX8" s="81"/>
      <c r="OY8" s="81"/>
      <c r="OZ8" s="81"/>
      <c r="PA8" s="81"/>
      <c r="PB8" s="81"/>
      <c r="PC8" s="81"/>
      <c r="PD8" s="81"/>
      <c r="PE8" s="81"/>
      <c r="PF8" s="81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</row>
    <row r="9" spans="1:1168" ht="18" hidden="1" customHeight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36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43"/>
      <c r="PW9" s="143"/>
      <c r="PX9" s="143"/>
      <c r="PY9" s="143"/>
      <c r="PZ9" s="143"/>
      <c r="QA9" s="143"/>
      <c r="QB9" s="143"/>
      <c r="QC9" s="143"/>
      <c r="QD9" s="143"/>
      <c r="QE9" s="143"/>
      <c r="QF9" s="143"/>
      <c r="QG9" s="143"/>
      <c r="QH9" s="143"/>
      <c r="QI9" s="143"/>
      <c r="QJ9" s="143"/>
      <c r="QK9" s="143"/>
      <c r="QL9" s="143"/>
      <c r="QM9" s="143"/>
      <c r="QN9" s="143"/>
      <c r="QO9" s="143"/>
      <c r="QP9" s="143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143"/>
      <c r="RY9" s="143"/>
      <c r="RZ9" s="143"/>
      <c r="SA9" s="143"/>
      <c r="SB9" s="143"/>
      <c r="SC9" s="143"/>
      <c r="SD9" s="143"/>
      <c r="SE9" s="143"/>
      <c r="SF9" s="143"/>
      <c r="SG9" s="143"/>
      <c r="SH9" s="143"/>
      <c r="SI9" s="143"/>
      <c r="SJ9" s="143"/>
      <c r="SK9" s="143"/>
      <c r="SL9" s="143"/>
      <c r="SM9" s="143"/>
      <c r="SN9" s="143"/>
      <c r="SO9" s="143"/>
      <c r="SP9" s="143"/>
      <c r="SQ9" s="143"/>
      <c r="SR9" s="143"/>
      <c r="SS9" s="143"/>
      <c r="ST9" s="143"/>
      <c r="SU9" s="143"/>
      <c r="SV9" s="143"/>
      <c r="SW9" s="143"/>
      <c r="SX9" s="143"/>
      <c r="SY9" s="143"/>
      <c r="SZ9" s="143"/>
      <c r="TA9" s="143"/>
      <c r="TB9" s="143"/>
      <c r="TC9" s="143"/>
      <c r="TD9" s="143"/>
      <c r="TE9" s="143"/>
      <c r="TF9" s="143"/>
      <c r="TG9" s="143"/>
      <c r="TH9" s="143"/>
      <c r="TI9" s="143"/>
      <c r="TJ9" s="143"/>
      <c r="TK9" s="143"/>
      <c r="TL9" s="143"/>
      <c r="TM9" s="143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</row>
    <row r="10" spans="1:1168" ht="30" hidden="1" customHeight="1">
      <c r="A10" s="71"/>
      <c r="B10" s="7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38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1"/>
      <c r="JW10" s="141"/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39"/>
      <c r="MB10" s="139"/>
      <c r="MC10" s="139"/>
      <c r="MD10" s="139"/>
      <c r="ME10" s="139"/>
      <c r="MF10" s="139"/>
      <c r="MG10" s="139"/>
      <c r="MH10" s="139"/>
      <c r="MI10" s="139"/>
      <c r="MJ10" s="139"/>
      <c r="MK10" s="139"/>
      <c r="ML10" s="139"/>
      <c r="MM10" s="139"/>
      <c r="MN10" s="139"/>
      <c r="MO10" s="139"/>
      <c r="MP10" s="139"/>
      <c r="MQ10" s="139"/>
      <c r="MR10" s="139"/>
      <c r="MS10" s="139"/>
      <c r="MT10" s="139"/>
      <c r="MU10" s="139"/>
      <c r="MV10" s="139"/>
      <c r="MW10" s="139"/>
      <c r="MX10" s="139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144"/>
      <c r="PH10" s="144"/>
      <c r="PI10" s="144"/>
      <c r="PJ10" s="144"/>
      <c r="PK10" s="144"/>
      <c r="PL10" s="144"/>
      <c r="PM10" s="144"/>
      <c r="PN10" s="144"/>
      <c r="PO10" s="144"/>
      <c r="PP10" s="144"/>
      <c r="PQ10" s="144"/>
      <c r="PR10" s="144"/>
      <c r="PS10" s="144"/>
      <c r="PT10" s="144"/>
      <c r="PU10" s="144"/>
      <c r="PV10" s="144"/>
      <c r="PW10" s="144"/>
      <c r="PX10" s="144"/>
      <c r="PY10" s="144"/>
      <c r="PZ10" s="144"/>
      <c r="QA10" s="144"/>
      <c r="QB10" s="144"/>
      <c r="QC10" s="144"/>
      <c r="QD10" s="144"/>
      <c r="QE10" s="144"/>
      <c r="QF10" s="144"/>
      <c r="QG10" s="144"/>
      <c r="QH10" s="144"/>
      <c r="QI10" s="144"/>
      <c r="QJ10" s="144"/>
      <c r="QK10" s="144"/>
      <c r="QL10" s="144"/>
      <c r="QM10" s="144"/>
      <c r="QN10" s="144"/>
      <c r="QO10" s="144"/>
      <c r="QP10" s="144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144"/>
      <c r="RY10" s="144"/>
      <c r="RZ10" s="144"/>
      <c r="SA10" s="144"/>
      <c r="SB10" s="144"/>
      <c r="SC10" s="144"/>
      <c r="SD10" s="144"/>
      <c r="SE10" s="144"/>
      <c r="SF10" s="144"/>
      <c r="SG10" s="144"/>
      <c r="SH10" s="144"/>
      <c r="SI10" s="144"/>
      <c r="SJ10" s="144"/>
      <c r="SK10" s="144"/>
      <c r="SL10" s="144"/>
      <c r="SM10" s="144"/>
      <c r="SN10" s="144"/>
      <c r="SO10" s="144"/>
      <c r="SP10" s="144"/>
      <c r="SQ10" s="144"/>
      <c r="SR10" s="144"/>
      <c r="SS10" s="144"/>
      <c r="ST10" s="144"/>
      <c r="SU10" s="144"/>
      <c r="SV10" s="144"/>
      <c r="SW10" s="144"/>
      <c r="SX10" s="144"/>
      <c r="SY10" s="144"/>
      <c r="SZ10" s="144"/>
      <c r="TA10" s="144"/>
      <c r="TB10" s="144"/>
      <c r="TC10" s="144"/>
      <c r="TD10" s="144"/>
      <c r="TE10" s="144"/>
      <c r="TF10" s="144"/>
      <c r="TG10" s="144"/>
      <c r="TH10" s="144"/>
      <c r="TI10" s="144"/>
      <c r="TJ10" s="144"/>
      <c r="TK10" s="144"/>
      <c r="TL10" s="144"/>
      <c r="TM10" s="144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</row>
    <row r="11" spans="1:1168" ht="16.5" thickBot="1">
      <c r="A11" s="71"/>
      <c r="B11" s="71"/>
      <c r="C11" s="95" t="s">
        <v>1493</v>
      </c>
      <c r="D11" s="92" t="s">
        <v>5</v>
      </c>
      <c r="E11" s="92" t="s">
        <v>6</v>
      </c>
      <c r="F11" s="75" t="s">
        <v>1494</v>
      </c>
      <c r="G11" s="75" t="s">
        <v>7</v>
      </c>
      <c r="H11" s="75" t="s">
        <v>8</v>
      </c>
      <c r="I11" s="75" t="s">
        <v>1495</v>
      </c>
      <c r="J11" s="75" t="s">
        <v>9</v>
      </c>
      <c r="K11" s="75" t="s">
        <v>10</v>
      </c>
      <c r="L11" s="92" t="s">
        <v>1648</v>
      </c>
      <c r="M11" s="92" t="s">
        <v>9</v>
      </c>
      <c r="N11" s="92" t="s">
        <v>10</v>
      </c>
      <c r="O11" s="92" t="s">
        <v>1496</v>
      </c>
      <c r="P11" s="92" t="s">
        <v>11</v>
      </c>
      <c r="Q11" s="92" t="s">
        <v>4</v>
      </c>
      <c r="R11" s="92" t="s">
        <v>1497</v>
      </c>
      <c r="S11" s="92" t="s">
        <v>6</v>
      </c>
      <c r="T11" s="92" t="s">
        <v>12</v>
      </c>
      <c r="U11" s="92" t="s">
        <v>1498</v>
      </c>
      <c r="V11" s="92" t="s">
        <v>6</v>
      </c>
      <c r="W11" s="92" t="s">
        <v>12</v>
      </c>
      <c r="X11" s="93" t="s">
        <v>1499</v>
      </c>
      <c r="Y11" s="94" t="s">
        <v>10</v>
      </c>
      <c r="Z11" s="95" t="s">
        <v>13</v>
      </c>
      <c r="AA11" s="92" t="s">
        <v>1500</v>
      </c>
      <c r="AB11" s="92" t="s">
        <v>14</v>
      </c>
      <c r="AC11" s="92" t="s">
        <v>15</v>
      </c>
      <c r="AD11" s="92" t="s">
        <v>1501</v>
      </c>
      <c r="AE11" s="92" t="s">
        <v>4</v>
      </c>
      <c r="AF11" s="92" t="s">
        <v>5</v>
      </c>
      <c r="AG11" s="92" t="s">
        <v>1502</v>
      </c>
      <c r="AH11" s="92" t="s">
        <v>12</v>
      </c>
      <c r="AI11" s="92" t="s">
        <v>7</v>
      </c>
      <c r="AJ11" s="96" t="s">
        <v>1503</v>
      </c>
      <c r="AK11" s="76"/>
      <c r="AL11" s="76"/>
      <c r="AM11" s="96" t="s">
        <v>1504</v>
      </c>
      <c r="AN11" s="76"/>
      <c r="AO11" s="76"/>
      <c r="AP11" s="96" t="s">
        <v>1649</v>
      </c>
      <c r="AQ11" s="76"/>
      <c r="AR11" s="76"/>
      <c r="AS11" s="96" t="s">
        <v>1505</v>
      </c>
      <c r="AT11" s="76"/>
      <c r="AU11" s="76"/>
      <c r="AV11" s="96" t="s">
        <v>1506</v>
      </c>
      <c r="AW11" s="76"/>
      <c r="AX11" s="76"/>
      <c r="AY11" s="96" t="s">
        <v>1507</v>
      </c>
      <c r="AZ11" s="76"/>
      <c r="BA11" s="76"/>
      <c r="BB11" s="96" t="s">
        <v>1508</v>
      </c>
      <c r="BC11" s="76"/>
      <c r="BD11" s="76"/>
      <c r="BE11" s="75" t="s">
        <v>1509</v>
      </c>
      <c r="BF11" s="75"/>
      <c r="BG11" s="75"/>
      <c r="BH11" s="127" t="s">
        <v>1510</v>
      </c>
      <c r="BI11" s="128"/>
      <c r="BJ11" s="128"/>
      <c r="BK11" s="128" t="s">
        <v>1685</v>
      </c>
      <c r="BL11" s="128"/>
      <c r="BM11" s="128"/>
      <c r="BN11" s="128" t="s">
        <v>1686</v>
      </c>
      <c r="BO11" s="128"/>
      <c r="BP11" s="128"/>
      <c r="BQ11" s="128" t="s">
        <v>1687</v>
      </c>
      <c r="BR11" s="128"/>
      <c r="BS11" s="128"/>
      <c r="BT11" s="128" t="s">
        <v>1688</v>
      </c>
      <c r="BU11" s="128"/>
      <c r="BV11" s="128"/>
      <c r="BW11" s="128" t="s">
        <v>1689</v>
      </c>
      <c r="BX11" s="128"/>
      <c r="BY11" s="129"/>
      <c r="BZ11" s="95" t="s">
        <v>1511</v>
      </c>
      <c r="CA11" s="92"/>
      <c r="CB11" s="92"/>
      <c r="CC11" s="93" t="s">
        <v>1512</v>
      </c>
      <c r="CD11" s="94"/>
      <c r="CE11" s="95"/>
      <c r="CF11" s="93" t="s">
        <v>1513</v>
      </c>
      <c r="CG11" s="94"/>
      <c r="CH11" s="95"/>
      <c r="CI11" s="92" t="s">
        <v>1650</v>
      </c>
      <c r="CJ11" s="92"/>
      <c r="CK11" s="92"/>
      <c r="CL11" s="92" t="s">
        <v>1514</v>
      </c>
      <c r="CM11" s="92"/>
      <c r="CN11" s="92"/>
      <c r="CO11" s="92" t="s">
        <v>1515</v>
      </c>
      <c r="CP11" s="92"/>
      <c r="CQ11" s="92"/>
      <c r="CR11" s="99" t="s">
        <v>1516</v>
      </c>
      <c r="CS11" s="99"/>
      <c r="CT11" s="99"/>
      <c r="CU11" s="92" t="s">
        <v>1517</v>
      </c>
      <c r="CV11" s="92"/>
      <c r="CW11" s="92"/>
      <c r="CX11" s="92" t="s">
        <v>1518</v>
      </c>
      <c r="CY11" s="92"/>
      <c r="CZ11" s="92"/>
      <c r="DA11" s="92" t="s">
        <v>1519</v>
      </c>
      <c r="DB11" s="92"/>
      <c r="DC11" s="92"/>
      <c r="DD11" s="92" t="s">
        <v>1520</v>
      </c>
      <c r="DE11" s="92"/>
      <c r="DF11" s="92"/>
      <c r="DG11" s="92" t="s">
        <v>1521</v>
      </c>
      <c r="DH11" s="92"/>
      <c r="DI11" s="92"/>
      <c r="DJ11" s="99" t="s">
        <v>1522</v>
      </c>
      <c r="DK11" s="99"/>
      <c r="DL11" s="99"/>
      <c r="DM11" s="99" t="s">
        <v>1651</v>
      </c>
      <c r="DN11" s="99"/>
      <c r="DO11" s="117"/>
      <c r="DP11" s="75" t="s">
        <v>1523</v>
      </c>
      <c r="DQ11" s="75"/>
      <c r="DR11" s="75"/>
      <c r="DS11" s="75" t="s">
        <v>1524</v>
      </c>
      <c r="DT11" s="75"/>
      <c r="DU11" s="75"/>
      <c r="DV11" s="80" t="s">
        <v>1525</v>
      </c>
      <c r="DW11" s="80"/>
      <c r="DX11" s="80"/>
      <c r="DY11" s="75" t="s">
        <v>1526</v>
      </c>
      <c r="DZ11" s="75"/>
      <c r="EA11" s="75"/>
      <c r="EB11" s="75" t="s">
        <v>1527</v>
      </c>
      <c r="EC11" s="75"/>
      <c r="ED11" s="96"/>
      <c r="EE11" s="75" t="s">
        <v>1528</v>
      </c>
      <c r="EF11" s="75"/>
      <c r="EG11" s="75"/>
      <c r="EH11" s="75" t="s">
        <v>1529</v>
      </c>
      <c r="EI11" s="75"/>
      <c r="EJ11" s="75"/>
      <c r="EK11" s="75" t="s">
        <v>1530</v>
      </c>
      <c r="EL11" s="75"/>
      <c r="EM11" s="75"/>
      <c r="EN11" s="75" t="s">
        <v>1531</v>
      </c>
      <c r="EO11" s="75"/>
      <c r="EP11" s="75"/>
      <c r="EQ11" s="75" t="s">
        <v>1652</v>
      </c>
      <c r="ER11" s="75"/>
      <c r="ES11" s="75"/>
      <c r="ET11" s="75" t="s">
        <v>1532</v>
      </c>
      <c r="EU11" s="75"/>
      <c r="EV11" s="75"/>
      <c r="EW11" s="75" t="s">
        <v>1533</v>
      </c>
      <c r="EX11" s="75"/>
      <c r="EY11" s="75"/>
      <c r="EZ11" s="75" t="s">
        <v>1534</v>
      </c>
      <c r="FA11" s="75"/>
      <c r="FB11" s="75"/>
      <c r="FC11" s="75" t="s">
        <v>1535</v>
      </c>
      <c r="FD11" s="75"/>
      <c r="FE11" s="75"/>
      <c r="FF11" s="75" t="s">
        <v>1536</v>
      </c>
      <c r="FG11" s="75"/>
      <c r="FH11" s="96"/>
      <c r="FI11" s="59" t="s">
        <v>1537</v>
      </c>
      <c r="FJ11" s="66"/>
      <c r="FK11" s="67"/>
      <c r="FL11" s="59" t="s">
        <v>1538</v>
      </c>
      <c r="FM11" s="66"/>
      <c r="FN11" s="67"/>
      <c r="FO11" s="59" t="s">
        <v>1539</v>
      </c>
      <c r="FP11" s="66"/>
      <c r="FQ11" s="67"/>
      <c r="FR11" s="59" t="s">
        <v>1540</v>
      </c>
      <c r="FS11" s="66"/>
      <c r="FT11" s="67"/>
      <c r="FU11" s="59" t="s">
        <v>1653</v>
      </c>
      <c r="FV11" s="66"/>
      <c r="FW11" s="66"/>
      <c r="FX11" s="80" t="s">
        <v>1541</v>
      </c>
      <c r="FY11" s="80"/>
      <c r="FZ11" s="80"/>
      <c r="GA11" s="66" t="s">
        <v>1542</v>
      </c>
      <c r="GB11" s="66"/>
      <c r="GC11" s="67"/>
      <c r="GD11" s="59" t="s">
        <v>1543</v>
      </c>
      <c r="GE11" s="66"/>
      <c r="GF11" s="67"/>
      <c r="GG11" s="59" t="s">
        <v>1544</v>
      </c>
      <c r="GH11" s="66"/>
      <c r="GI11" s="67"/>
      <c r="GJ11" s="59" t="s">
        <v>1545</v>
      </c>
      <c r="GK11" s="66"/>
      <c r="GL11" s="67"/>
      <c r="GM11" s="59" t="s">
        <v>1654</v>
      </c>
      <c r="GN11" s="66"/>
      <c r="GO11" s="67"/>
      <c r="GP11" s="59" t="s">
        <v>1655</v>
      </c>
      <c r="GQ11" s="66"/>
      <c r="GR11" s="67"/>
      <c r="GS11" s="59" t="s">
        <v>1656</v>
      </c>
      <c r="GT11" s="66"/>
      <c r="GU11" s="67"/>
      <c r="GV11" s="59" t="s">
        <v>1657</v>
      </c>
      <c r="GW11" s="66"/>
      <c r="GX11" s="67"/>
      <c r="GY11" s="59" t="s">
        <v>1658</v>
      </c>
      <c r="GZ11" s="66"/>
      <c r="HA11" s="67"/>
      <c r="HB11" s="59" t="s">
        <v>1659</v>
      </c>
      <c r="HC11" s="66"/>
      <c r="HD11" s="67"/>
      <c r="HE11" s="59" t="s">
        <v>1660</v>
      </c>
      <c r="HF11" s="66"/>
      <c r="HG11" s="67"/>
      <c r="HH11" s="59" t="s">
        <v>1661</v>
      </c>
      <c r="HI11" s="66"/>
      <c r="HJ11" s="67"/>
      <c r="HK11" s="59" t="s">
        <v>1662</v>
      </c>
      <c r="HL11" s="66"/>
      <c r="HM11" s="67"/>
      <c r="HN11" s="59" t="s">
        <v>1663</v>
      </c>
      <c r="HO11" s="66"/>
      <c r="HP11" s="67"/>
      <c r="HQ11" s="59" t="s">
        <v>1546</v>
      </c>
      <c r="HR11" s="66"/>
      <c r="HS11" s="67"/>
      <c r="HT11" s="59" t="s">
        <v>1547</v>
      </c>
      <c r="HU11" s="66"/>
      <c r="HV11" s="67"/>
      <c r="HW11" s="59" t="s">
        <v>1548</v>
      </c>
      <c r="HX11" s="66"/>
      <c r="HY11" s="67"/>
      <c r="HZ11" s="59" t="s">
        <v>1549</v>
      </c>
      <c r="IA11" s="66"/>
      <c r="IB11" s="67"/>
      <c r="IC11" s="59" t="s">
        <v>1664</v>
      </c>
      <c r="ID11" s="66"/>
      <c r="IE11" s="67"/>
      <c r="IF11" s="59" t="s">
        <v>1550</v>
      </c>
      <c r="IG11" s="66"/>
      <c r="IH11" s="67"/>
      <c r="II11" s="59" t="s">
        <v>1551</v>
      </c>
      <c r="IJ11" s="66"/>
      <c r="IK11" s="67"/>
      <c r="IL11" s="59" t="s">
        <v>1552</v>
      </c>
      <c r="IM11" s="66"/>
      <c r="IN11" s="67"/>
      <c r="IO11" s="59" t="s">
        <v>1553</v>
      </c>
      <c r="IP11" s="66"/>
      <c r="IQ11" s="66"/>
      <c r="IR11" s="80" t="s">
        <v>1554</v>
      </c>
      <c r="IS11" s="80"/>
      <c r="IT11" s="80"/>
      <c r="IU11" s="80" t="s">
        <v>1691</v>
      </c>
      <c r="IV11" s="80"/>
      <c r="IW11" s="80"/>
      <c r="IX11" s="80" t="s">
        <v>1692</v>
      </c>
      <c r="IY11" s="80"/>
      <c r="IZ11" s="80"/>
      <c r="JA11" s="80" t="s">
        <v>1693</v>
      </c>
      <c r="JB11" s="80"/>
      <c r="JC11" s="80"/>
      <c r="JD11" s="80" t="s">
        <v>1694</v>
      </c>
      <c r="JE11" s="80"/>
      <c r="JF11" s="80"/>
      <c r="JG11" s="80" t="s">
        <v>1695</v>
      </c>
      <c r="JH11" s="80"/>
      <c r="JI11" s="80"/>
      <c r="JJ11" s="80" t="s">
        <v>1696</v>
      </c>
      <c r="JK11" s="80"/>
      <c r="JL11" s="80"/>
      <c r="JM11" s="80" t="s">
        <v>1697</v>
      </c>
      <c r="JN11" s="80"/>
      <c r="JO11" s="80"/>
      <c r="JP11" s="80" t="s">
        <v>1698</v>
      </c>
      <c r="JQ11" s="80"/>
      <c r="JR11" s="80"/>
      <c r="JS11" s="80" t="s">
        <v>1699</v>
      </c>
      <c r="JT11" s="80"/>
      <c r="JU11" s="80"/>
      <c r="JV11" s="80" t="s">
        <v>1700</v>
      </c>
      <c r="JW11" s="80"/>
      <c r="JX11" s="80"/>
      <c r="JY11" s="80" t="s">
        <v>1701</v>
      </c>
      <c r="JZ11" s="80"/>
      <c r="KA11" s="80"/>
      <c r="KB11" s="80" t="s">
        <v>1702</v>
      </c>
      <c r="KC11" s="80"/>
      <c r="KD11" s="80"/>
      <c r="KE11" s="80" t="s">
        <v>1703</v>
      </c>
      <c r="KF11" s="80"/>
      <c r="KG11" s="80"/>
      <c r="KH11" s="67" t="s">
        <v>1555</v>
      </c>
      <c r="KI11" s="80"/>
      <c r="KJ11" s="80"/>
      <c r="KK11" s="80" t="s">
        <v>1556</v>
      </c>
      <c r="KL11" s="80"/>
      <c r="KM11" s="80"/>
      <c r="KN11" s="80" t="s">
        <v>1557</v>
      </c>
      <c r="KO11" s="80"/>
      <c r="KP11" s="80"/>
      <c r="KQ11" s="80" t="s">
        <v>1665</v>
      </c>
      <c r="KR11" s="80"/>
      <c r="KS11" s="80"/>
      <c r="KT11" s="80" t="s">
        <v>1558</v>
      </c>
      <c r="KU11" s="80"/>
      <c r="KV11" s="80"/>
      <c r="KW11" s="80" t="s">
        <v>1559</v>
      </c>
      <c r="KX11" s="80"/>
      <c r="KY11" s="80"/>
      <c r="KZ11" s="80" t="s">
        <v>1560</v>
      </c>
      <c r="LA11" s="80"/>
      <c r="LB11" s="80"/>
      <c r="LC11" s="80" t="s">
        <v>1561</v>
      </c>
      <c r="LD11" s="80"/>
      <c r="LE11" s="80"/>
      <c r="LF11" s="80" t="s">
        <v>1562</v>
      </c>
      <c r="LG11" s="80"/>
      <c r="LH11" s="80"/>
      <c r="LI11" s="80" t="s">
        <v>1563</v>
      </c>
      <c r="LJ11" s="80"/>
      <c r="LK11" s="80"/>
      <c r="LL11" s="80" t="s">
        <v>1564</v>
      </c>
      <c r="LM11" s="80"/>
      <c r="LN11" s="80"/>
      <c r="LO11" s="80" t="s">
        <v>1565</v>
      </c>
      <c r="LP11" s="80"/>
      <c r="LQ11" s="59"/>
      <c r="LR11" s="80" t="s">
        <v>1566</v>
      </c>
      <c r="LS11" s="80"/>
      <c r="LT11" s="80"/>
      <c r="LU11" s="80" t="s">
        <v>1704</v>
      </c>
      <c r="LV11" s="80"/>
      <c r="LW11" s="80"/>
      <c r="LX11" s="80" t="s">
        <v>1705</v>
      </c>
      <c r="LY11" s="80"/>
      <c r="LZ11" s="80"/>
      <c r="MA11" s="67" t="s">
        <v>1567</v>
      </c>
      <c r="MB11" s="80"/>
      <c r="MC11" s="80"/>
      <c r="MD11" s="80" t="s">
        <v>1568</v>
      </c>
      <c r="ME11" s="80"/>
      <c r="MF11" s="80"/>
      <c r="MG11" s="80" t="s">
        <v>1569</v>
      </c>
      <c r="MH11" s="80"/>
      <c r="MI11" s="80"/>
      <c r="MJ11" s="80" t="s">
        <v>1666</v>
      </c>
      <c r="MK11" s="80"/>
      <c r="ML11" s="80"/>
      <c r="MM11" s="80" t="s">
        <v>1570</v>
      </c>
      <c r="MN11" s="80"/>
      <c r="MO11" s="80"/>
      <c r="MP11" s="80" t="s">
        <v>1571</v>
      </c>
      <c r="MQ11" s="80"/>
      <c r="MR11" s="80"/>
      <c r="MS11" s="80" t="s">
        <v>1572</v>
      </c>
      <c r="MT11" s="80"/>
      <c r="MU11" s="80"/>
      <c r="MV11" s="68" t="s">
        <v>1573</v>
      </c>
      <c r="MW11" s="69"/>
      <c r="MX11" s="70"/>
      <c r="MY11" s="68" t="s">
        <v>1574</v>
      </c>
      <c r="MZ11" s="69"/>
      <c r="NA11" s="70"/>
      <c r="NB11" s="68" t="s">
        <v>1575</v>
      </c>
      <c r="NC11" s="69"/>
      <c r="ND11" s="70"/>
      <c r="NE11" s="68" t="s">
        <v>1576</v>
      </c>
      <c r="NF11" s="69"/>
      <c r="NG11" s="70"/>
      <c r="NH11" s="68" t="s">
        <v>1577</v>
      </c>
      <c r="NI11" s="69"/>
      <c r="NJ11" s="70"/>
      <c r="NK11" s="68" t="s">
        <v>1578</v>
      </c>
      <c r="NL11" s="69"/>
      <c r="NM11" s="70"/>
      <c r="NN11" s="68" t="s">
        <v>1667</v>
      </c>
      <c r="NO11" s="69"/>
      <c r="NP11" s="70"/>
      <c r="NQ11" s="68" t="s">
        <v>1579</v>
      </c>
      <c r="NR11" s="69"/>
      <c r="NS11" s="70"/>
      <c r="NT11" s="68" t="s">
        <v>1580</v>
      </c>
      <c r="NU11" s="69"/>
      <c r="NV11" s="70"/>
      <c r="NW11" s="68" t="s">
        <v>1581</v>
      </c>
      <c r="NX11" s="69"/>
      <c r="NY11" s="70"/>
      <c r="NZ11" s="68" t="s">
        <v>1582</v>
      </c>
      <c r="OA11" s="69"/>
      <c r="OB11" s="70"/>
      <c r="OC11" s="68" t="s">
        <v>1583</v>
      </c>
      <c r="OD11" s="69"/>
      <c r="OE11" s="70"/>
      <c r="OF11" s="59" t="s">
        <v>1584</v>
      </c>
      <c r="OG11" s="66"/>
      <c r="OH11" s="67"/>
      <c r="OI11" s="59" t="s">
        <v>1585</v>
      </c>
      <c r="OJ11" s="66"/>
      <c r="OK11" s="67"/>
      <c r="OL11" s="59" t="s">
        <v>1586</v>
      </c>
      <c r="OM11" s="66"/>
      <c r="ON11" s="67"/>
      <c r="OO11" s="68" t="s">
        <v>1587</v>
      </c>
      <c r="OP11" s="69"/>
      <c r="OQ11" s="70"/>
      <c r="OR11" s="68" t="s">
        <v>1668</v>
      </c>
      <c r="OS11" s="69"/>
      <c r="OT11" s="70"/>
      <c r="OU11" s="59" t="s">
        <v>1588</v>
      </c>
      <c r="OV11" s="66"/>
      <c r="OW11" s="67"/>
      <c r="OX11" s="59" t="s">
        <v>1589</v>
      </c>
      <c r="OY11" s="66"/>
      <c r="OZ11" s="67"/>
      <c r="PA11" s="59" t="s">
        <v>1590</v>
      </c>
      <c r="PB11" s="66"/>
      <c r="PC11" s="67"/>
      <c r="PD11" s="67" t="s">
        <v>1591</v>
      </c>
      <c r="PE11" s="80"/>
      <c r="PF11" s="80"/>
      <c r="PG11" s="80" t="s">
        <v>1592</v>
      </c>
      <c r="PH11" s="80"/>
      <c r="PI11" s="80"/>
      <c r="PJ11" s="117" t="s">
        <v>1593</v>
      </c>
      <c r="PK11" s="118"/>
      <c r="PL11" s="119"/>
      <c r="PM11" s="80" t="s">
        <v>1594</v>
      </c>
      <c r="PN11" s="80"/>
      <c r="PO11" s="80"/>
      <c r="PP11" s="80" t="s">
        <v>1595</v>
      </c>
      <c r="PQ11" s="80"/>
      <c r="PR11" s="80"/>
      <c r="PS11" s="80" t="s">
        <v>1596</v>
      </c>
      <c r="PT11" s="80"/>
      <c r="PU11" s="80"/>
      <c r="PV11" s="80" t="s">
        <v>1669</v>
      </c>
      <c r="PW11" s="80"/>
      <c r="PX11" s="80"/>
      <c r="PY11" s="80" t="s">
        <v>1597</v>
      </c>
      <c r="PZ11" s="80"/>
      <c r="QA11" s="80"/>
      <c r="QB11" s="80" t="s">
        <v>1598</v>
      </c>
      <c r="QC11" s="80"/>
      <c r="QD11" s="80"/>
      <c r="QE11" s="68" t="s">
        <v>1599</v>
      </c>
      <c r="QF11" s="69"/>
      <c r="QG11" s="70"/>
      <c r="QH11" s="68" t="s">
        <v>1600</v>
      </c>
      <c r="QI11" s="69"/>
      <c r="QJ11" s="70"/>
      <c r="QK11" s="68" t="s">
        <v>1601</v>
      </c>
      <c r="QL11" s="69"/>
      <c r="QM11" s="69"/>
      <c r="QN11" s="80" t="s">
        <v>1670</v>
      </c>
      <c r="QO11" s="80"/>
      <c r="QP11" s="80"/>
      <c r="QQ11" s="68" t="s">
        <v>1671</v>
      </c>
      <c r="QR11" s="69"/>
      <c r="QS11" s="70"/>
      <c r="QT11" s="68" t="s">
        <v>1672</v>
      </c>
      <c r="QU11" s="69"/>
      <c r="QV11" s="70"/>
      <c r="QW11" s="68" t="s">
        <v>1673</v>
      </c>
      <c r="QX11" s="69"/>
      <c r="QY11" s="70"/>
      <c r="QZ11" s="68" t="s">
        <v>1674</v>
      </c>
      <c r="RA11" s="69"/>
      <c r="RB11" s="70"/>
      <c r="RC11" s="68" t="s">
        <v>1675</v>
      </c>
      <c r="RD11" s="69"/>
      <c r="RE11" s="70"/>
      <c r="RF11" s="68" t="s">
        <v>1676</v>
      </c>
      <c r="RG11" s="69"/>
      <c r="RH11" s="70"/>
      <c r="RI11" s="68" t="s">
        <v>1677</v>
      </c>
      <c r="RJ11" s="69"/>
      <c r="RK11" s="70"/>
      <c r="RL11" s="68" t="s">
        <v>1678</v>
      </c>
      <c r="RM11" s="69"/>
      <c r="RN11" s="69"/>
      <c r="RO11" s="69" t="s">
        <v>1679</v>
      </c>
      <c r="RP11" s="69"/>
      <c r="RQ11" s="69"/>
      <c r="RR11" s="69" t="s">
        <v>1602</v>
      </c>
      <c r="RS11" s="69"/>
      <c r="RT11" s="69"/>
      <c r="RU11" s="69" t="s">
        <v>1603</v>
      </c>
      <c r="RV11" s="69"/>
      <c r="RW11" s="69"/>
      <c r="RX11" s="80" t="s">
        <v>1604</v>
      </c>
      <c r="RY11" s="80"/>
      <c r="RZ11" s="80"/>
      <c r="SA11" s="80" t="s">
        <v>1605</v>
      </c>
      <c r="SB11" s="80"/>
      <c r="SC11" s="80"/>
      <c r="SD11" s="80" t="s">
        <v>1680</v>
      </c>
      <c r="SE11" s="80"/>
      <c r="SF11" s="80"/>
      <c r="SG11" s="80" t="s">
        <v>1606</v>
      </c>
      <c r="SH11" s="80"/>
      <c r="SI11" s="80"/>
      <c r="SJ11" s="80" t="s">
        <v>1607</v>
      </c>
      <c r="SK11" s="80"/>
      <c r="SL11" s="80"/>
      <c r="SM11" s="80" t="s">
        <v>1608</v>
      </c>
      <c r="SN11" s="80"/>
      <c r="SO11" s="80"/>
      <c r="SP11" s="80" t="s">
        <v>1609</v>
      </c>
      <c r="SQ11" s="80"/>
      <c r="SR11" s="80"/>
      <c r="SS11" s="80" t="s">
        <v>1610</v>
      </c>
      <c r="ST11" s="80"/>
      <c r="SU11" s="80"/>
      <c r="SV11" s="80" t="s">
        <v>1611</v>
      </c>
      <c r="SW11" s="80"/>
      <c r="SX11" s="80"/>
      <c r="SY11" s="80" t="s">
        <v>1612</v>
      </c>
      <c r="SZ11" s="80"/>
      <c r="TA11" s="80"/>
      <c r="TB11" s="80" t="s">
        <v>1706</v>
      </c>
      <c r="TC11" s="80"/>
      <c r="TD11" s="80"/>
      <c r="TE11" s="80" t="s">
        <v>1707</v>
      </c>
      <c r="TF11" s="80"/>
      <c r="TG11" s="80"/>
      <c r="TH11" s="80" t="s">
        <v>1708</v>
      </c>
      <c r="TI11" s="80"/>
      <c r="TJ11" s="80"/>
      <c r="TK11" s="59" t="s">
        <v>1709</v>
      </c>
      <c r="TL11" s="60"/>
      <c r="TM11" s="61"/>
      <c r="TN11" s="67" t="s">
        <v>1613</v>
      </c>
      <c r="TO11" s="80"/>
      <c r="TP11" s="80"/>
      <c r="TQ11" s="80" t="s">
        <v>1614</v>
      </c>
      <c r="TR11" s="80"/>
      <c r="TS11" s="80"/>
      <c r="TT11" s="80" t="s">
        <v>1615</v>
      </c>
      <c r="TU11" s="80"/>
      <c r="TV11" s="80"/>
      <c r="TW11" s="80" t="s">
        <v>1681</v>
      </c>
      <c r="TX11" s="80"/>
      <c r="TY11" s="80"/>
      <c r="TZ11" s="80" t="s">
        <v>1616</v>
      </c>
      <c r="UA11" s="80"/>
      <c r="UB11" s="80"/>
      <c r="UC11" s="80" t="s">
        <v>1617</v>
      </c>
      <c r="UD11" s="80"/>
      <c r="UE11" s="80"/>
      <c r="UF11" s="80" t="s">
        <v>1618</v>
      </c>
      <c r="UG11" s="80"/>
      <c r="UH11" s="80"/>
      <c r="UI11" s="80" t="s">
        <v>1619</v>
      </c>
      <c r="UJ11" s="80"/>
      <c r="UK11" s="80"/>
      <c r="UL11" s="80" t="s">
        <v>1620</v>
      </c>
      <c r="UM11" s="80"/>
      <c r="UN11" s="80"/>
      <c r="UO11" s="80" t="s">
        <v>1621</v>
      </c>
      <c r="UP11" s="80"/>
      <c r="UQ11" s="80"/>
      <c r="UR11" s="80" t="s">
        <v>1622</v>
      </c>
      <c r="US11" s="80"/>
      <c r="UT11" s="80"/>
      <c r="UU11" s="80" t="s">
        <v>1623</v>
      </c>
      <c r="UV11" s="80"/>
      <c r="UW11" s="80"/>
      <c r="UX11" s="80" t="s">
        <v>1624</v>
      </c>
      <c r="UY11" s="80"/>
      <c r="UZ11" s="80"/>
      <c r="VA11" s="80" t="s">
        <v>1682</v>
      </c>
      <c r="VB11" s="80"/>
      <c r="VC11" s="80"/>
      <c r="VD11" s="80" t="s">
        <v>1625</v>
      </c>
      <c r="VE11" s="80"/>
      <c r="VF11" s="80"/>
      <c r="VG11" s="80" t="s">
        <v>1626</v>
      </c>
      <c r="VH11" s="80"/>
      <c r="VI11" s="80"/>
      <c r="VJ11" s="80" t="s">
        <v>1627</v>
      </c>
      <c r="VK11" s="80"/>
      <c r="VL11" s="59"/>
      <c r="VM11" s="80" t="s">
        <v>1628</v>
      </c>
      <c r="VN11" s="80"/>
      <c r="VO11" s="59"/>
      <c r="VP11" s="80" t="s">
        <v>1629</v>
      </c>
      <c r="VQ11" s="80"/>
      <c r="VR11" s="59"/>
      <c r="VS11" s="80" t="s">
        <v>1630</v>
      </c>
      <c r="VT11" s="80"/>
      <c r="VU11" s="59"/>
      <c r="VV11" s="59" t="s">
        <v>1631</v>
      </c>
      <c r="VW11" s="60"/>
      <c r="VX11" s="60"/>
      <c r="VY11" s="59" t="s">
        <v>1632</v>
      </c>
      <c r="VZ11" s="66"/>
      <c r="WA11" s="67"/>
      <c r="WB11" s="59" t="s">
        <v>1633</v>
      </c>
      <c r="WC11" s="66"/>
      <c r="WD11" s="67"/>
      <c r="WE11" s="59" t="s">
        <v>1683</v>
      </c>
      <c r="WF11" s="66"/>
      <c r="WG11" s="67"/>
      <c r="WH11" s="59" t="s">
        <v>1634</v>
      </c>
      <c r="WI11" s="66"/>
      <c r="WJ11" s="67"/>
      <c r="WK11" s="59" t="s">
        <v>1635</v>
      </c>
      <c r="WL11" s="66"/>
      <c r="WM11" s="67"/>
      <c r="WN11" s="59" t="s">
        <v>1636</v>
      </c>
      <c r="WO11" s="66"/>
      <c r="WP11" s="67"/>
      <c r="WQ11" s="59" t="s">
        <v>1637</v>
      </c>
      <c r="WR11" s="66"/>
      <c r="WS11" s="67"/>
      <c r="WT11" s="59" t="s">
        <v>1638</v>
      </c>
      <c r="WU11" s="66"/>
      <c r="WV11" s="67"/>
      <c r="WW11" s="59" t="s">
        <v>1639</v>
      </c>
      <c r="WX11" s="66"/>
      <c r="WY11" s="67"/>
      <c r="WZ11" s="59" t="s">
        <v>1640</v>
      </c>
      <c r="XA11" s="66"/>
      <c r="XB11" s="67"/>
      <c r="XC11" s="59" t="s">
        <v>1641</v>
      </c>
      <c r="XD11" s="66"/>
      <c r="XE11" s="67"/>
      <c r="XF11" s="59" t="s">
        <v>1642</v>
      </c>
      <c r="XG11" s="66"/>
      <c r="XH11" s="67"/>
      <c r="XI11" s="59" t="s">
        <v>1684</v>
      </c>
      <c r="XJ11" s="66"/>
      <c r="XK11" s="67"/>
      <c r="XL11" s="59" t="s">
        <v>1643</v>
      </c>
      <c r="XM11" s="66"/>
      <c r="XN11" s="67"/>
      <c r="XO11" s="59" t="s">
        <v>1644</v>
      </c>
      <c r="XP11" s="66"/>
      <c r="XQ11" s="67"/>
      <c r="XR11" s="59" t="s">
        <v>1645</v>
      </c>
      <c r="XS11" s="66"/>
      <c r="XT11" s="67"/>
      <c r="XU11" s="59" t="s">
        <v>1646</v>
      </c>
      <c r="XV11" s="66"/>
      <c r="XW11" s="67"/>
      <c r="XX11" s="59" t="s">
        <v>1647</v>
      </c>
      <c r="XY11" s="66"/>
      <c r="XZ11" s="66"/>
      <c r="YA11" s="80" t="s">
        <v>1710</v>
      </c>
      <c r="YB11" s="80"/>
      <c r="YC11" s="80"/>
      <c r="YD11" s="80" t="s">
        <v>1711</v>
      </c>
      <c r="YE11" s="80"/>
      <c r="YF11" s="80"/>
      <c r="YG11" s="80" t="s">
        <v>1712</v>
      </c>
      <c r="YH11" s="80"/>
      <c r="YI11" s="80"/>
      <c r="YJ11" s="80" t="s">
        <v>1713</v>
      </c>
      <c r="YK11" s="80"/>
      <c r="YL11" s="80"/>
      <c r="YM11" s="80" t="s">
        <v>1714</v>
      </c>
      <c r="YN11" s="80"/>
      <c r="YO11" s="80"/>
      <c r="YP11" s="80" t="s">
        <v>1715</v>
      </c>
      <c r="YQ11" s="80"/>
      <c r="YR11" s="80"/>
      <c r="YS11" s="80" t="s">
        <v>1716</v>
      </c>
      <c r="YT11" s="80"/>
      <c r="YU11" s="80"/>
      <c r="YV11" s="80" t="s">
        <v>1717</v>
      </c>
      <c r="YW11" s="80"/>
      <c r="YX11" s="80"/>
      <c r="YY11" s="80" t="s">
        <v>1718</v>
      </c>
      <c r="YZ11" s="80"/>
      <c r="ZA11" s="80"/>
      <c r="ZB11" s="80" t="s">
        <v>1719</v>
      </c>
      <c r="ZC11" s="80"/>
      <c r="ZD11" s="80"/>
      <c r="ZE11" s="80" t="s">
        <v>1720</v>
      </c>
      <c r="ZF11" s="80"/>
      <c r="ZG11" s="80"/>
      <c r="ZH11" s="80" t="s">
        <v>1721</v>
      </c>
      <c r="ZI11" s="80"/>
      <c r="ZJ11" s="80"/>
      <c r="ZK11" s="80" t="s">
        <v>1722</v>
      </c>
      <c r="ZL11" s="80"/>
      <c r="ZM11" s="80"/>
      <c r="ZN11" s="80" t="s">
        <v>1723</v>
      </c>
      <c r="ZO11" s="80"/>
      <c r="ZP11" s="80"/>
    </row>
    <row r="12" spans="1:1168" ht="124.9" customHeight="1" thickBot="1">
      <c r="A12" s="71"/>
      <c r="B12" s="71"/>
      <c r="C12" s="100" t="s">
        <v>1724</v>
      </c>
      <c r="D12" s="101"/>
      <c r="E12" s="102"/>
      <c r="F12" s="100" t="s">
        <v>1728</v>
      </c>
      <c r="G12" s="101"/>
      <c r="H12" s="102"/>
      <c r="I12" s="100" t="s">
        <v>1732</v>
      </c>
      <c r="J12" s="101"/>
      <c r="K12" s="102"/>
      <c r="L12" s="100" t="s">
        <v>1734</v>
      </c>
      <c r="M12" s="101"/>
      <c r="N12" s="102"/>
      <c r="O12" s="100" t="s">
        <v>1738</v>
      </c>
      <c r="P12" s="101"/>
      <c r="Q12" s="102"/>
      <c r="R12" s="100" t="s">
        <v>1742</v>
      </c>
      <c r="S12" s="101"/>
      <c r="T12" s="102"/>
      <c r="U12" s="100" t="s">
        <v>1743</v>
      </c>
      <c r="V12" s="101"/>
      <c r="W12" s="102"/>
      <c r="X12" s="100" t="s">
        <v>1747</v>
      </c>
      <c r="Y12" s="101"/>
      <c r="Z12" s="102"/>
      <c r="AA12" s="100" t="s">
        <v>1751</v>
      </c>
      <c r="AB12" s="101"/>
      <c r="AC12" s="102"/>
      <c r="AD12" s="100" t="s">
        <v>1755</v>
      </c>
      <c r="AE12" s="101"/>
      <c r="AF12" s="102"/>
      <c r="AG12" s="100" t="s">
        <v>1759</v>
      </c>
      <c r="AH12" s="101"/>
      <c r="AI12" s="102"/>
      <c r="AJ12" s="100" t="s">
        <v>1763</v>
      </c>
      <c r="AK12" s="101"/>
      <c r="AL12" s="102"/>
      <c r="AM12" s="100" t="s">
        <v>1767</v>
      </c>
      <c r="AN12" s="101"/>
      <c r="AO12" s="102"/>
      <c r="AP12" s="103" t="s">
        <v>1771</v>
      </c>
      <c r="AQ12" s="104"/>
      <c r="AR12" s="105"/>
      <c r="AS12" s="120" t="s">
        <v>1775</v>
      </c>
      <c r="AT12" s="121"/>
      <c r="AU12" s="122"/>
      <c r="AV12" s="103" t="s">
        <v>1779</v>
      </c>
      <c r="AW12" s="104"/>
      <c r="AX12" s="105"/>
      <c r="AY12" s="100" t="s">
        <v>1783</v>
      </c>
      <c r="AZ12" s="101"/>
      <c r="BA12" s="102"/>
      <c r="BB12" s="100" t="s">
        <v>1787</v>
      </c>
      <c r="BC12" s="101"/>
      <c r="BD12" s="102"/>
      <c r="BE12" s="100" t="s">
        <v>1790</v>
      </c>
      <c r="BF12" s="101"/>
      <c r="BG12" s="102"/>
      <c r="BH12" s="100" t="s">
        <v>1794</v>
      </c>
      <c r="BI12" s="101"/>
      <c r="BJ12" s="102"/>
      <c r="BK12" s="100" t="s">
        <v>1795</v>
      </c>
      <c r="BL12" s="101"/>
      <c r="BM12" s="102"/>
      <c r="BN12" s="100" t="s">
        <v>1796</v>
      </c>
      <c r="BO12" s="101"/>
      <c r="BP12" s="102"/>
      <c r="BQ12" s="100" t="s">
        <v>1800</v>
      </c>
      <c r="BR12" s="101"/>
      <c r="BS12" s="102"/>
      <c r="BT12" s="100" t="s">
        <v>1804</v>
      </c>
      <c r="BU12" s="101"/>
      <c r="BV12" s="102"/>
      <c r="BW12" s="100" t="s">
        <v>1808</v>
      </c>
      <c r="BX12" s="101"/>
      <c r="BY12" s="102"/>
      <c r="BZ12" s="100" t="s">
        <v>1812</v>
      </c>
      <c r="CA12" s="101"/>
      <c r="CB12" s="102"/>
      <c r="CC12" s="100" t="s">
        <v>1815</v>
      </c>
      <c r="CD12" s="101"/>
      <c r="CE12" s="102"/>
      <c r="CF12" s="100" t="s">
        <v>1819</v>
      </c>
      <c r="CG12" s="101"/>
      <c r="CH12" s="102"/>
      <c r="CI12" s="100" t="s">
        <v>1820</v>
      </c>
      <c r="CJ12" s="101"/>
      <c r="CK12" s="102"/>
      <c r="CL12" s="100" t="s">
        <v>1821</v>
      </c>
      <c r="CM12" s="101"/>
      <c r="CN12" s="102"/>
      <c r="CO12" s="100" t="s">
        <v>1825</v>
      </c>
      <c r="CP12" s="101"/>
      <c r="CQ12" s="102"/>
      <c r="CR12" s="100" t="s">
        <v>1826</v>
      </c>
      <c r="CS12" s="101"/>
      <c r="CT12" s="102"/>
      <c r="CU12" s="103" t="s">
        <v>1044</v>
      </c>
      <c r="CV12" s="104"/>
      <c r="CW12" s="105"/>
      <c r="CX12" s="100" t="s">
        <v>1829</v>
      </c>
      <c r="CY12" s="101"/>
      <c r="CZ12" s="102"/>
      <c r="DA12" s="100" t="s">
        <v>1830</v>
      </c>
      <c r="DB12" s="101"/>
      <c r="DC12" s="102"/>
      <c r="DD12" s="100" t="s">
        <v>1834</v>
      </c>
      <c r="DE12" s="101"/>
      <c r="DF12" s="102"/>
      <c r="DG12" s="100" t="s">
        <v>1838</v>
      </c>
      <c r="DH12" s="101"/>
      <c r="DI12" s="102"/>
      <c r="DJ12" s="100" t="s">
        <v>1842</v>
      </c>
      <c r="DK12" s="101"/>
      <c r="DL12" s="102"/>
      <c r="DM12" s="100" t="s">
        <v>1846</v>
      </c>
      <c r="DN12" s="101"/>
      <c r="DO12" s="102"/>
      <c r="DP12" s="100" t="s">
        <v>1850</v>
      </c>
      <c r="DQ12" s="101"/>
      <c r="DR12" s="102"/>
      <c r="DS12" s="100" t="s">
        <v>1852</v>
      </c>
      <c r="DT12" s="101"/>
      <c r="DU12" s="102"/>
      <c r="DV12" s="100" t="s">
        <v>1856</v>
      </c>
      <c r="DW12" s="101"/>
      <c r="DX12" s="102"/>
      <c r="DY12" s="100" t="s">
        <v>1859</v>
      </c>
      <c r="DZ12" s="101"/>
      <c r="EA12" s="102"/>
      <c r="EB12" s="103" t="s">
        <v>1860</v>
      </c>
      <c r="EC12" s="104"/>
      <c r="ED12" s="105"/>
      <c r="EE12" s="100" t="s">
        <v>1864</v>
      </c>
      <c r="EF12" s="101"/>
      <c r="EG12" s="102"/>
      <c r="EH12" s="103" t="s">
        <v>1866</v>
      </c>
      <c r="EI12" s="104"/>
      <c r="EJ12" s="105"/>
      <c r="EK12" s="100" t="s">
        <v>1867</v>
      </c>
      <c r="EL12" s="101"/>
      <c r="EM12" s="102"/>
      <c r="EN12" s="103" t="s">
        <v>1868</v>
      </c>
      <c r="EO12" s="104"/>
      <c r="EP12" s="105"/>
      <c r="EQ12" s="100" t="s">
        <v>1870</v>
      </c>
      <c r="ER12" s="101"/>
      <c r="ES12" s="102"/>
      <c r="ET12" s="100" t="s">
        <v>1874</v>
      </c>
      <c r="EU12" s="101"/>
      <c r="EV12" s="102"/>
      <c r="EW12" s="103" t="s">
        <v>1878</v>
      </c>
      <c r="EX12" s="104"/>
      <c r="EY12" s="105"/>
      <c r="EZ12" s="100" t="s">
        <v>1882</v>
      </c>
      <c r="FA12" s="101"/>
      <c r="FB12" s="102"/>
      <c r="FC12" s="100" t="s">
        <v>1886</v>
      </c>
      <c r="FD12" s="101"/>
      <c r="FE12" s="102"/>
      <c r="FF12" s="100" t="s">
        <v>1890</v>
      </c>
      <c r="FG12" s="101"/>
      <c r="FH12" s="102"/>
      <c r="FI12" s="100" t="s">
        <v>1894</v>
      </c>
      <c r="FJ12" s="101"/>
      <c r="FK12" s="102"/>
      <c r="FL12" s="100" t="s">
        <v>1897</v>
      </c>
      <c r="FM12" s="101"/>
      <c r="FN12" s="102"/>
      <c r="FO12" s="100" t="s">
        <v>1901</v>
      </c>
      <c r="FP12" s="101"/>
      <c r="FQ12" s="102"/>
      <c r="FR12" s="100" t="s">
        <v>1905</v>
      </c>
      <c r="FS12" s="101"/>
      <c r="FT12" s="102"/>
      <c r="FU12" s="103" t="s">
        <v>1909</v>
      </c>
      <c r="FV12" s="104"/>
      <c r="FW12" s="105"/>
      <c r="FX12" s="103" t="s">
        <v>1913</v>
      </c>
      <c r="FY12" s="104"/>
      <c r="FZ12" s="105"/>
      <c r="GA12" s="100" t="s">
        <v>1917</v>
      </c>
      <c r="GB12" s="101"/>
      <c r="GC12" s="102"/>
      <c r="GD12" s="103" t="s">
        <v>1918</v>
      </c>
      <c r="GE12" s="104"/>
      <c r="GF12" s="105"/>
      <c r="GG12" s="100" t="s">
        <v>1922</v>
      </c>
      <c r="GH12" s="101"/>
      <c r="GI12" s="102"/>
      <c r="GJ12" s="100" t="s">
        <v>1926</v>
      </c>
      <c r="GK12" s="101"/>
      <c r="GL12" s="102"/>
      <c r="GM12" s="100" t="s">
        <v>1930</v>
      </c>
      <c r="GN12" s="101"/>
      <c r="GO12" s="102"/>
      <c r="GP12" s="100" t="s">
        <v>1934</v>
      </c>
      <c r="GQ12" s="101"/>
      <c r="GR12" s="102"/>
      <c r="GS12" s="100" t="s">
        <v>1938</v>
      </c>
      <c r="GT12" s="101"/>
      <c r="GU12" s="102"/>
      <c r="GV12" s="100" t="s">
        <v>1942</v>
      </c>
      <c r="GW12" s="101"/>
      <c r="GX12" s="102"/>
      <c r="GY12" s="62" t="s">
        <v>1943</v>
      </c>
      <c r="GZ12" s="63"/>
      <c r="HA12" s="64"/>
      <c r="HB12" s="62" t="s">
        <v>1946</v>
      </c>
      <c r="HC12" s="63"/>
      <c r="HD12" s="64"/>
      <c r="HE12" s="62" t="s">
        <v>1949</v>
      </c>
      <c r="HF12" s="63"/>
      <c r="HG12" s="64"/>
      <c r="HH12" s="62" t="s">
        <v>1952</v>
      </c>
      <c r="HI12" s="63"/>
      <c r="HJ12" s="64"/>
      <c r="HK12" s="106" t="s">
        <v>1955</v>
      </c>
      <c r="HL12" s="107"/>
      <c r="HM12" s="108"/>
      <c r="HN12" s="62" t="s">
        <v>1958</v>
      </c>
      <c r="HO12" s="63"/>
      <c r="HP12" s="64"/>
      <c r="HQ12" s="62" t="s">
        <v>1960</v>
      </c>
      <c r="HR12" s="63"/>
      <c r="HS12" s="64"/>
      <c r="HT12" s="62" t="s">
        <v>1963</v>
      </c>
      <c r="HU12" s="63"/>
      <c r="HV12" s="64"/>
      <c r="HW12" s="106" t="s">
        <v>1966</v>
      </c>
      <c r="HX12" s="150"/>
      <c r="HY12" s="40"/>
      <c r="HZ12" s="106" t="s">
        <v>1967</v>
      </c>
      <c r="IA12" s="107"/>
      <c r="IB12" s="108"/>
      <c r="IC12" s="106" t="s">
        <v>1971</v>
      </c>
      <c r="ID12" s="107"/>
      <c r="IE12" s="108"/>
      <c r="IF12" s="62" t="s">
        <v>1972</v>
      </c>
      <c r="IG12" s="63"/>
      <c r="IH12" s="64"/>
      <c r="II12" s="106" t="s">
        <v>1974</v>
      </c>
      <c r="IJ12" s="107"/>
      <c r="IK12" s="108"/>
      <c r="IL12" s="106" t="s">
        <v>1975</v>
      </c>
      <c r="IM12" s="107"/>
      <c r="IN12" s="108"/>
      <c r="IO12" s="62" t="s">
        <v>1976</v>
      </c>
      <c r="IP12" s="63"/>
      <c r="IQ12" s="64"/>
      <c r="IR12" s="62" t="s">
        <v>1980</v>
      </c>
      <c r="IS12" s="63"/>
      <c r="IT12" s="64"/>
      <c r="IU12" s="62" t="s">
        <v>1983</v>
      </c>
      <c r="IV12" s="63"/>
      <c r="IW12" s="64"/>
      <c r="IX12" s="106" t="s">
        <v>1987</v>
      </c>
      <c r="IY12" s="107"/>
      <c r="IZ12" s="108"/>
      <c r="JA12" s="62" t="s">
        <v>1991</v>
      </c>
      <c r="JB12" s="63"/>
      <c r="JC12" s="64"/>
      <c r="JD12" s="62" t="s">
        <v>1992</v>
      </c>
      <c r="JE12" s="63"/>
      <c r="JF12" s="64"/>
      <c r="JG12" s="62" t="s">
        <v>1995</v>
      </c>
      <c r="JH12" s="63"/>
      <c r="JI12" s="64"/>
      <c r="JJ12" s="145" t="s">
        <v>2000</v>
      </c>
      <c r="JK12" s="151"/>
      <c r="JL12" s="152"/>
      <c r="JM12" s="100" t="s">
        <v>2001</v>
      </c>
      <c r="JN12" s="101"/>
      <c r="JO12" s="102"/>
      <c r="JP12" s="100" t="s">
        <v>2005</v>
      </c>
      <c r="JQ12" s="101"/>
      <c r="JR12" s="102"/>
      <c r="JS12" s="100" t="s">
        <v>2006</v>
      </c>
      <c r="JT12" s="101"/>
      <c r="JU12" s="102"/>
      <c r="JV12" s="100" t="s">
        <v>2007</v>
      </c>
      <c r="JW12" s="101"/>
      <c r="JX12" s="102"/>
      <c r="JY12" s="103" t="s">
        <v>2009</v>
      </c>
      <c r="JZ12" s="104"/>
      <c r="KA12" s="105"/>
      <c r="KB12" s="103" t="s">
        <v>2013</v>
      </c>
      <c r="KC12" s="104"/>
      <c r="KD12" s="105"/>
      <c r="KE12" s="100" t="s">
        <v>2015</v>
      </c>
      <c r="KF12" s="101"/>
      <c r="KG12" s="102"/>
      <c r="KH12" s="100" t="s">
        <v>2032</v>
      </c>
      <c r="KI12" s="101"/>
      <c r="KJ12" s="102"/>
      <c r="KK12" s="100" t="s">
        <v>2036</v>
      </c>
      <c r="KL12" s="101"/>
      <c r="KM12" s="102"/>
      <c r="KN12" s="62" t="s">
        <v>2040</v>
      </c>
      <c r="KO12" s="63"/>
      <c r="KP12" s="64"/>
      <c r="KQ12" s="62" t="s">
        <v>2043</v>
      </c>
      <c r="KR12" s="63"/>
      <c r="KS12" s="64"/>
      <c r="KT12" s="62" t="s">
        <v>2046</v>
      </c>
      <c r="KU12" s="63"/>
      <c r="KV12" s="64"/>
      <c r="KW12" s="62" t="s">
        <v>2049</v>
      </c>
      <c r="KX12" s="63"/>
      <c r="KY12" s="64"/>
      <c r="KZ12" s="106" t="s">
        <v>2050</v>
      </c>
      <c r="LA12" s="107"/>
      <c r="LB12" s="108"/>
      <c r="LC12" s="62" t="s">
        <v>2051</v>
      </c>
      <c r="LD12" s="63"/>
      <c r="LE12" s="64"/>
      <c r="LF12" s="62" t="s">
        <v>2054</v>
      </c>
      <c r="LG12" s="63"/>
      <c r="LH12" s="64"/>
      <c r="LI12" s="62" t="s">
        <v>2057</v>
      </c>
      <c r="LJ12" s="63"/>
      <c r="LK12" s="64"/>
      <c r="LL12" s="62" t="s">
        <v>2058</v>
      </c>
      <c r="LM12" s="63"/>
      <c r="LN12" s="64"/>
      <c r="LO12" s="106" t="s">
        <v>2061</v>
      </c>
      <c r="LP12" s="107"/>
      <c r="LQ12" s="108"/>
      <c r="LR12" s="62" t="s">
        <v>2064</v>
      </c>
      <c r="LS12" s="63"/>
      <c r="LT12" s="64"/>
      <c r="LU12" s="62" t="s">
        <v>2068</v>
      </c>
      <c r="LV12" s="63"/>
      <c r="LW12" s="63"/>
      <c r="LX12" s="153" t="s">
        <v>1938</v>
      </c>
      <c r="LY12" s="153"/>
      <c r="LZ12" s="153"/>
      <c r="MA12" s="103" t="s">
        <v>2083</v>
      </c>
      <c r="MB12" s="104"/>
      <c r="MC12" s="105"/>
      <c r="MD12" s="100" t="s">
        <v>2084</v>
      </c>
      <c r="ME12" s="101"/>
      <c r="MF12" s="102"/>
      <c r="MG12" s="100" t="s">
        <v>2088</v>
      </c>
      <c r="MH12" s="101"/>
      <c r="MI12" s="102"/>
      <c r="MJ12" s="103" t="s">
        <v>2092</v>
      </c>
      <c r="MK12" s="104"/>
      <c r="ML12" s="105"/>
      <c r="MM12" s="100" t="s">
        <v>2096</v>
      </c>
      <c r="MN12" s="101"/>
      <c r="MO12" s="102"/>
      <c r="MP12" s="100" t="s">
        <v>2097</v>
      </c>
      <c r="MQ12" s="101"/>
      <c r="MR12" s="102"/>
      <c r="MS12" s="100" t="s">
        <v>2101</v>
      </c>
      <c r="MT12" s="101"/>
      <c r="MU12" s="102"/>
      <c r="MV12" s="100" t="s">
        <v>2105</v>
      </c>
      <c r="MW12" s="101"/>
      <c r="MX12" s="102"/>
      <c r="MY12" s="100" t="s">
        <v>2106</v>
      </c>
      <c r="MZ12" s="101"/>
      <c r="NA12" s="102"/>
      <c r="NB12" s="100" t="s">
        <v>2110</v>
      </c>
      <c r="NC12" s="101"/>
      <c r="ND12" s="102"/>
      <c r="NE12" s="100" t="s">
        <v>2114</v>
      </c>
      <c r="NF12" s="101"/>
      <c r="NG12" s="102"/>
      <c r="NH12" s="100" t="s">
        <v>2118</v>
      </c>
      <c r="NI12" s="101"/>
      <c r="NJ12" s="102"/>
      <c r="NK12" s="100" t="s">
        <v>2122</v>
      </c>
      <c r="NL12" s="101"/>
      <c r="NM12" s="102"/>
      <c r="NN12" s="100" t="s">
        <v>2126</v>
      </c>
      <c r="NO12" s="101"/>
      <c r="NP12" s="102"/>
      <c r="NQ12" s="100" t="s">
        <v>2130</v>
      </c>
      <c r="NR12" s="101"/>
      <c r="NS12" s="102"/>
      <c r="NT12" s="103" t="s">
        <v>2134</v>
      </c>
      <c r="NU12" s="104"/>
      <c r="NV12" s="105"/>
      <c r="NW12" s="100" t="s">
        <v>2138</v>
      </c>
      <c r="NX12" s="101"/>
      <c r="NY12" s="102"/>
      <c r="NZ12" s="100" t="s">
        <v>2142</v>
      </c>
      <c r="OA12" s="101"/>
      <c r="OB12" s="102"/>
      <c r="OC12" s="62" t="s">
        <v>2146</v>
      </c>
      <c r="OD12" s="63"/>
      <c r="OE12" s="64"/>
      <c r="OF12" s="100" t="s">
        <v>2149</v>
      </c>
      <c r="OG12" s="101"/>
      <c r="OH12" s="102"/>
      <c r="OI12" s="62" t="s">
        <v>2153</v>
      </c>
      <c r="OJ12" s="63"/>
      <c r="OK12" s="64"/>
      <c r="OL12" s="62" t="s">
        <v>2156</v>
      </c>
      <c r="OM12" s="63"/>
      <c r="ON12" s="64"/>
      <c r="OO12" s="62" t="s">
        <v>2159</v>
      </c>
      <c r="OP12" s="63"/>
      <c r="OQ12" s="64"/>
      <c r="OR12" s="62" t="s">
        <v>2162</v>
      </c>
      <c r="OS12" s="63"/>
      <c r="OT12" s="64"/>
      <c r="OU12" s="62" t="s">
        <v>2165</v>
      </c>
      <c r="OV12" s="63"/>
      <c r="OW12" s="64"/>
      <c r="OX12" s="62" t="s">
        <v>2168</v>
      </c>
      <c r="OY12" s="63"/>
      <c r="OZ12" s="64"/>
      <c r="PA12" s="62" t="s">
        <v>2169</v>
      </c>
      <c r="PB12" s="63"/>
      <c r="PC12" s="64"/>
      <c r="PD12" s="100" t="s">
        <v>2172</v>
      </c>
      <c r="PE12" s="101"/>
      <c r="PF12" s="102"/>
      <c r="PG12" s="100" t="s">
        <v>2176</v>
      </c>
      <c r="PH12" s="101"/>
      <c r="PI12" s="102"/>
      <c r="PJ12" s="100" t="s">
        <v>2178</v>
      </c>
      <c r="PK12" s="101"/>
      <c r="PL12" s="102"/>
      <c r="PM12" s="100" t="s">
        <v>2182</v>
      </c>
      <c r="PN12" s="101"/>
      <c r="PO12" s="102"/>
      <c r="PP12" s="100" t="s">
        <v>2186</v>
      </c>
      <c r="PQ12" s="101"/>
      <c r="PR12" s="102"/>
      <c r="PS12" s="100" t="s">
        <v>2190</v>
      </c>
      <c r="PT12" s="101"/>
      <c r="PU12" s="102"/>
      <c r="PV12" s="100" t="s">
        <v>2194</v>
      </c>
      <c r="PW12" s="101"/>
      <c r="PX12" s="102"/>
      <c r="PY12" s="100" t="s">
        <v>2201</v>
      </c>
      <c r="PZ12" s="101"/>
      <c r="QA12" s="102"/>
      <c r="QB12" s="100" t="s">
        <v>2202</v>
      </c>
      <c r="QC12" s="101"/>
      <c r="QD12" s="102"/>
      <c r="QE12" s="100" t="s">
        <v>2205</v>
      </c>
      <c r="QF12" s="101"/>
      <c r="QG12" s="102"/>
      <c r="QH12" s="100" t="s">
        <v>2209</v>
      </c>
      <c r="QI12" s="101"/>
      <c r="QJ12" s="102"/>
      <c r="QK12" s="100" t="s">
        <v>2213</v>
      </c>
      <c r="QL12" s="101"/>
      <c r="QM12" s="102"/>
      <c r="QN12" s="100" t="s">
        <v>2217</v>
      </c>
      <c r="QO12" s="101"/>
      <c r="QP12" s="102"/>
      <c r="QQ12" s="100" t="s">
        <v>2220</v>
      </c>
      <c r="QR12" s="101"/>
      <c r="QS12" s="102"/>
      <c r="QT12" s="100" t="s">
        <v>2222</v>
      </c>
      <c r="QU12" s="101"/>
      <c r="QV12" s="102"/>
      <c r="QW12" s="100" t="s">
        <v>2226</v>
      </c>
      <c r="QX12" s="101"/>
      <c r="QY12" s="102"/>
      <c r="QZ12" s="100" t="s">
        <v>2230</v>
      </c>
      <c r="RA12" s="101"/>
      <c r="RB12" s="102"/>
      <c r="RC12" s="100" t="s">
        <v>2234</v>
      </c>
      <c r="RD12" s="101"/>
      <c r="RE12" s="102"/>
      <c r="RF12" s="100" t="s">
        <v>2236</v>
      </c>
      <c r="RG12" s="101"/>
      <c r="RH12" s="102"/>
      <c r="RI12" s="100" t="s">
        <v>2240</v>
      </c>
      <c r="RJ12" s="101"/>
      <c r="RK12" s="102"/>
      <c r="RL12" s="100" t="s">
        <v>2244</v>
      </c>
      <c r="RM12" s="101"/>
      <c r="RN12" s="102"/>
      <c r="RO12" s="100" t="s">
        <v>2248</v>
      </c>
      <c r="RP12" s="101"/>
      <c r="RQ12" s="102"/>
      <c r="RR12" s="100" t="s">
        <v>2252</v>
      </c>
      <c r="RS12" s="101"/>
      <c r="RT12" s="102"/>
      <c r="RU12" s="100" t="s">
        <v>2256</v>
      </c>
      <c r="RV12" s="101"/>
      <c r="RW12" s="102"/>
      <c r="RX12" s="100" t="s">
        <v>2259</v>
      </c>
      <c r="RY12" s="101"/>
      <c r="RZ12" s="102"/>
      <c r="SA12" s="100" t="s">
        <v>2263</v>
      </c>
      <c r="SB12" s="101"/>
      <c r="SC12" s="102"/>
      <c r="SD12" s="100" t="s">
        <v>2267</v>
      </c>
      <c r="SE12" s="101"/>
      <c r="SF12" s="102"/>
      <c r="SG12" s="100" t="s">
        <v>2268</v>
      </c>
      <c r="SH12" s="101"/>
      <c r="SI12" s="102"/>
      <c r="SJ12" s="100" t="s">
        <v>2272</v>
      </c>
      <c r="SK12" s="101"/>
      <c r="SL12" s="102"/>
      <c r="SM12" s="100" t="s">
        <v>2276</v>
      </c>
      <c r="SN12" s="101"/>
      <c r="SO12" s="102"/>
      <c r="SP12" s="100" t="s">
        <v>2279</v>
      </c>
      <c r="SQ12" s="101"/>
      <c r="SR12" s="102"/>
      <c r="SS12" s="100" t="s">
        <v>2283</v>
      </c>
      <c r="ST12" s="101"/>
      <c r="SU12" s="102"/>
      <c r="SV12" s="100" t="s">
        <v>2287</v>
      </c>
      <c r="SW12" s="101"/>
      <c r="SX12" s="102"/>
      <c r="SY12" s="100" t="s">
        <v>2291</v>
      </c>
      <c r="SZ12" s="101"/>
      <c r="TA12" s="102"/>
      <c r="TB12" s="100" t="s">
        <v>2295</v>
      </c>
      <c r="TC12" s="101"/>
      <c r="TD12" s="102"/>
      <c r="TE12" s="100" t="s">
        <v>2299</v>
      </c>
      <c r="TF12" s="101"/>
      <c r="TG12" s="102"/>
      <c r="TH12" s="100" t="s">
        <v>1344</v>
      </c>
      <c r="TI12" s="101"/>
      <c r="TJ12" s="102"/>
      <c r="TK12" s="100" t="s">
        <v>2304</v>
      </c>
      <c r="TL12" s="101"/>
      <c r="TM12" s="102"/>
      <c r="TN12" s="100" t="s">
        <v>2315</v>
      </c>
      <c r="TO12" s="101"/>
      <c r="TP12" s="102"/>
      <c r="TQ12" s="100" t="s">
        <v>2319</v>
      </c>
      <c r="TR12" s="101"/>
      <c r="TS12" s="102"/>
      <c r="TT12" s="100" t="s">
        <v>2323</v>
      </c>
      <c r="TU12" s="101"/>
      <c r="TV12" s="102"/>
      <c r="TW12" s="100" t="s">
        <v>2327</v>
      </c>
      <c r="TX12" s="101"/>
      <c r="TY12" s="102"/>
      <c r="TZ12" s="100" t="s">
        <v>2331</v>
      </c>
      <c r="UA12" s="101"/>
      <c r="UB12" s="102"/>
      <c r="UC12" s="100" t="s">
        <v>2335</v>
      </c>
      <c r="UD12" s="101"/>
      <c r="UE12" s="102"/>
      <c r="UF12" s="100" t="s">
        <v>2339</v>
      </c>
      <c r="UG12" s="101"/>
      <c r="UH12" s="102"/>
      <c r="UI12" s="100" t="s">
        <v>2343</v>
      </c>
      <c r="UJ12" s="101"/>
      <c r="UK12" s="102"/>
      <c r="UL12" s="100" t="s">
        <v>2347</v>
      </c>
      <c r="UM12" s="101"/>
      <c r="UN12" s="102"/>
      <c r="UO12" s="100" t="s">
        <v>2351</v>
      </c>
      <c r="UP12" s="101"/>
      <c r="UQ12" s="102"/>
      <c r="UR12" s="100" t="s">
        <v>2354</v>
      </c>
      <c r="US12" s="101"/>
      <c r="UT12" s="102"/>
      <c r="UU12" s="100" t="s">
        <v>2358</v>
      </c>
      <c r="UV12" s="101"/>
      <c r="UW12" s="102"/>
      <c r="UX12" s="100" t="s">
        <v>2362</v>
      </c>
      <c r="UY12" s="101"/>
      <c r="UZ12" s="102"/>
      <c r="VA12" s="100" t="s">
        <v>2364</v>
      </c>
      <c r="VB12" s="101"/>
      <c r="VC12" s="102"/>
      <c r="VD12" s="100" t="s">
        <v>2366</v>
      </c>
      <c r="VE12" s="101"/>
      <c r="VF12" s="102"/>
      <c r="VG12" s="100" t="s">
        <v>2370</v>
      </c>
      <c r="VH12" s="101"/>
      <c r="VI12" s="102"/>
      <c r="VJ12" s="100" t="s">
        <v>1044</v>
      </c>
      <c r="VK12" s="101"/>
      <c r="VL12" s="102"/>
      <c r="VM12" s="100" t="s">
        <v>2375</v>
      </c>
      <c r="VN12" s="101"/>
      <c r="VO12" s="102"/>
      <c r="VP12" s="100" t="s">
        <v>2379</v>
      </c>
      <c r="VQ12" s="101"/>
      <c r="VR12" s="102"/>
      <c r="VS12" s="100" t="s">
        <v>2381</v>
      </c>
      <c r="VT12" s="101"/>
      <c r="VU12" s="102"/>
      <c r="VV12" s="100" t="s">
        <v>2385</v>
      </c>
      <c r="VW12" s="101"/>
      <c r="VX12" s="102"/>
      <c r="VY12" s="100" t="s">
        <v>2389</v>
      </c>
      <c r="VZ12" s="101"/>
      <c r="WA12" s="102"/>
      <c r="WB12" s="100" t="s">
        <v>2392</v>
      </c>
      <c r="WC12" s="101"/>
      <c r="WD12" s="102"/>
      <c r="WE12" s="100" t="s">
        <v>2396</v>
      </c>
      <c r="WF12" s="101"/>
      <c r="WG12" s="102"/>
      <c r="WH12" s="100" t="s">
        <v>2400</v>
      </c>
      <c r="WI12" s="101"/>
      <c r="WJ12" s="102"/>
      <c r="WK12" s="100" t="s">
        <v>2404</v>
      </c>
      <c r="WL12" s="101"/>
      <c r="WM12" s="102"/>
      <c r="WN12" s="100" t="s">
        <v>2406</v>
      </c>
      <c r="WO12" s="101"/>
      <c r="WP12" s="102"/>
      <c r="WQ12" s="100" t="s">
        <v>2410</v>
      </c>
      <c r="WR12" s="101"/>
      <c r="WS12" s="102"/>
      <c r="WT12" s="100" t="s">
        <v>2414</v>
      </c>
      <c r="WU12" s="101"/>
      <c r="WV12" s="102"/>
      <c r="WW12" s="100" t="s">
        <v>2418</v>
      </c>
      <c r="WX12" s="101"/>
      <c r="WY12" s="102"/>
      <c r="WZ12" s="100" t="s">
        <v>2422</v>
      </c>
      <c r="XA12" s="101"/>
      <c r="XB12" s="102"/>
      <c r="XC12" s="100" t="s">
        <v>2426</v>
      </c>
      <c r="XD12" s="101"/>
      <c r="XE12" s="102"/>
      <c r="XF12" s="100" t="s">
        <v>2428</v>
      </c>
      <c r="XG12" s="101"/>
      <c r="XH12" s="102"/>
      <c r="XI12" s="100" t="s">
        <v>2432</v>
      </c>
      <c r="XJ12" s="101"/>
      <c r="XK12" s="135"/>
      <c r="XL12" s="134" t="s">
        <v>2436</v>
      </c>
      <c r="XM12" s="101"/>
      <c r="XN12" s="135"/>
      <c r="XO12" s="134" t="s">
        <v>2438</v>
      </c>
      <c r="XP12" s="101"/>
      <c r="XQ12" s="102"/>
      <c r="XR12" s="100" t="s">
        <v>2442</v>
      </c>
      <c r="XS12" s="101"/>
      <c r="XT12" s="102"/>
      <c r="XU12" s="100" t="s">
        <v>2446</v>
      </c>
      <c r="XV12" s="101"/>
      <c r="XW12" s="102"/>
      <c r="XX12" s="100" t="s">
        <v>2447</v>
      </c>
      <c r="XY12" s="101"/>
      <c r="XZ12" s="102"/>
      <c r="YA12" s="100" t="s">
        <v>2451</v>
      </c>
      <c r="YB12" s="101"/>
      <c r="YC12" s="102"/>
      <c r="YD12" s="100" t="s">
        <v>2455</v>
      </c>
      <c r="YE12" s="101"/>
      <c r="YF12" s="102"/>
      <c r="YG12" s="100" t="s">
        <v>2457</v>
      </c>
      <c r="YH12" s="101"/>
      <c r="YI12" s="102"/>
      <c r="YJ12" s="100" t="s">
        <v>2461</v>
      </c>
      <c r="YK12" s="101"/>
      <c r="YL12" s="102"/>
      <c r="YM12" s="100" t="s">
        <v>2464</v>
      </c>
      <c r="YN12" s="101"/>
      <c r="YO12" s="102"/>
      <c r="YP12" s="100" t="s">
        <v>2468</v>
      </c>
      <c r="YQ12" s="101"/>
      <c r="YR12" s="102"/>
      <c r="YS12" s="100" t="s">
        <v>2472</v>
      </c>
      <c r="YT12" s="101"/>
      <c r="YU12" s="102"/>
      <c r="YV12" s="100" t="s">
        <v>2474</v>
      </c>
      <c r="YW12" s="101"/>
      <c r="YX12" s="102"/>
      <c r="YY12" s="100" t="s">
        <v>2478</v>
      </c>
      <c r="YZ12" s="101"/>
      <c r="ZA12" s="102"/>
      <c r="ZB12" s="100" t="s">
        <v>2482</v>
      </c>
      <c r="ZC12" s="101"/>
      <c r="ZD12" s="102"/>
      <c r="ZE12" s="100" t="s">
        <v>2486</v>
      </c>
      <c r="ZF12" s="101"/>
      <c r="ZG12" s="102"/>
      <c r="ZH12" s="145" t="s">
        <v>2493</v>
      </c>
      <c r="ZI12" s="146"/>
      <c r="ZJ12" s="147"/>
      <c r="ZK12" s="100" t="s">
        <v>2494</v>
      </c>
      <c r="ZL12" s="101"/>
      <c r="ZM12" s="102"/>
      <c r="ZN12" s="100" t="s">
        <v>2498</v>
      </c>
      <c r="ZO12" s="101"/>
      <c r="ZP12" s="102"/>
    </row>
    <row r="13" spans="1:1168" ht="132.75" thickBot="1">
      <c r="A13" s="71"/>
      <c r="B13" s="71"/>
      <c r="C13" s="16" t="s">
        <v>1725</v>
      </c>
      <c r="D13" s="17" t="s">
        <v>1726</v>
      </c>
      <c r="E13" s="18" t="s">
        <v>1727</v>
      </c>
      <c r="F13" s="16" t="s">
        <v>1729</v>
      </c>
      <c r="G13" s="17" t="s">
        <v>1730</v>
      </c>
      <c r="H13" s="18" t="s">
        <v>1731</v>
      </c>
      <c r="I13" s="16" t="s">
        <v>84</v>
      </c>
      <c r="J13" s="17" t="s">
        <v>1733</v>
      </c>
      <c r="K13" s="18" t="s">
        <v>85</v>
      </c>
      <c r="L13" s="16" t="s">
        <v>1735</v>
      </c>
      <c r="M13" s="17" t="s">
        <v>1736</v>
      </c>
      <c r="N13" s="18" t="s">
        <v>1737</v>
      </c>
      <c r="O13" s="16" t="s">
        <v>1739</v>
      </c>
      <c r="P13" s="17" t="s">
        <v>1740</v>
      </c>
      <c r="Q13" s="18" t="s">
        <v>1741</v>
      </c>
      <c r="R13" s="16" t="s">
        <v>826</v>
      </c>
      <c r="S13" s="17" t="s">
        <v>827</v>
      </c>
      <c r="T13" s="18" t="s">
        <v>828</v>
      </c>
      <c r="U13" s="16" t="s">
        <v>1744</v>
      </c>
      <c r="V13" s="17" t="s">
        <v>1745</v>
      </c>
      <c r="W13" s="18" t="s">
        <v>1746</v>
      </c>
      <c r="X13" s="16" t="s">
        <v>1748</v>
      </c>
      <c r="Y13" s="17" t="s">
        <v>1749</v>
      </c>
      <c r="Z13" s="18" t="s">
        <v>1750</v>
      </c>
      <c r="AA13" s="16" t="s">
        <v>1752</v>
      </c>
      <c r="AB13" s="17" t="s">
        <v>1753</v>
      </c>
      <c r="AC13" s="18" t="s">
        <v>1754</v>
      </c>
      <c r="AD13" s="16" t="s">
        <v>1756</v>
      </c>
      <c r="AE13" s="17" t="s">
        <v>1757</v>
      </c>
      <c r="AF13" s="18" t="s">
        <v>1758</v>
      </c>
      <c r="AG13" s="16" t="s">
        <v>1760</v>
      </c>
      <c r="AH13" s="17" t="s">
        <v>1761</v>
      </c>
      <c r="AI13" s="18" t="s">
        <v>1762</v>
      </c>
      <c r="AJ13" s="16" t="s">
        <v>1764</v>
      </c>
      <c r="AK13" s="17" t="s">
        <v>1765</v>
      </c>
      <c r="AL13" s="18" t="s">
        <v>1766</v>
      </c>
      <c r="AM13" s="16" t="s">
        <v>1768</v>
      </c>
      <c r="AN13" s="17" t="s">
        <v>1769</v>
      </c>
      <c r="AO13" s="18" t="s">
        <v>1770</v>
      </c>
      <c r="AP13" s="30" t="s">
        <v>1772</v>
      </c>
      <c r="AQ13" s="41" t="s">
        <v>1773</v>
      </c>
      <c r="AR13" s="41" t="s">
        <v>1774</v>
      </c>
      <c r="AS13" s="16" t="s">
        <v>1776</v>
      </c>
      <c r="AT13" s="17" t="s">
        <v>1777</v>
      </c>
      <c r="AU13" s="18" t="s">
        <v>1778</v>
      </c>
      <c r="AV13" s="16" t="s">
        <v>1780</v>
      </c>
      <c r="AW13" s="17" t="s">
        <v>1781</v>
      </c>
      <c r="AX13" s="18" t="s">
        <v>1782</v>
      </c>
      <c r="AY13" s="16" t="s">
        <v>1784</v>
      </c>
      <c r="AZ13" s="17" t="s">
        <v>1785</v>
      </c>
      <c r="BA13" s="18" t="s">
        <v>1786</v>
      </c>
      <c r="BB13" s="16" t="s">
        <v>113</v>
      </c>
      <c r="BC13" s="17" t="s">
        <v>1788</v>
      </c>
      <c r="BD13" s="17" t="s">
        <v>1789</v>
      </c>
      <c r="BE13" s="16" t="s">
        <v>1791</v>
      </c>
      <c r="BF13" s="17" t="s">
        <v>1792</v>
      </c>
      <c r="BG13" s="17" t="s">
        <v>1793</v>
      </c>
      <c r="BH13" s="16" t="s">
        <v>113</v>
      </c>
      <c r="BI13" s="17" t="s">
        <v>1788</v>
      </c>
      <c r="BJ13" s="18" t="s">
        <v>1789</v>
      </c>
      <c r="BK13" s="16" t="s">
        <v>1385</v>
      </c>
      <c r="BL13" s="17" t="s">
        <v>1386</v>
      </c>
      <c r="BM13" s="18" t="s">
        <v>1387</v>
      </c>
      <c r="BN13" s="16" t="s">
        <v>1797</v>
      </c>
      <c r="BO13" s="17" t="s">
        <v>1798</v>
      </c>
      <c r="BP13" s="18" t="s">
        <v>1799</v>
      </c>
      <c r="BQ13" s="16" t="s">
        <v>1801</v>
      </c>
      <c r="BR13" s="17" t="s">
        <v>1802</v>
      </c>
      <c r="BS13" s="18" t="s">
        <v>1803</v>
      </c>
      <c r="BT13" s="16" t="s">
        <v>1805</v>
      </c>
      <c r="BU13" s="17" t="s">
        <v>1806</v>
      </c>
      <c r="BV13" s="18" t="s">
        <v>1807</v>
      </c>
      <c r="BW13" s="16" t="s">
        <v>1809</v>
      </c>
      <c r="BX13" s="17" t="s">
        <v>1810</v>
      </c>
      <c r="BY13" s="18" t="s">
        <v>1811</v>
      </c>
      <c r="BZ13" s="16" t="s">
        <v>1813</v>
      </c>
      <c r="CA13" s="17" t="s">
        <v>972</v>
      </c>
      <c r="CB13" s="18" t="s">
        <v>1814</v>
      </c>
      <c r="CC13" s="16" t="s">
        <v>1816</v>
      </c>
      <c r="CD13" s="17" t="s">
        <v>1817</v>
      </c>
      <c r="CE13" s="18" t="s">
        <v>1818</v>
      </c>
      <c r="CF13" s="16" t="s">
        <v>42</v>
      </c>
      <c r="CG13" s="17" t="s">
        <v>972</v>
      </c>
      <c r="CH13" s="18" t="s">
        <v>1814</v>
      </c>
      <c r="CI13" s="16" t="s">
        <v>21</v>
      </c>
      <c r="CJ13" s="17" t="s">
        <v>22</v>
      </c>
      <c r="CK13" s="18" t="s">
        <v>23</v>
      </c>
      <c r="CL13" s="16" t="s">
        <v>1822</v>
      </c>
      <c r="CM13" s="17" t="s">
        <v>1823</v>
      </c>
      <c r="CN13" s="18" t="s">
        <v>1824</v>
      </c>
      <c r="CO13" s="16" t="s">
        <v>88</v>
      </c>
      <c r="CP13" s="17" t="s">
        <v>95</v>
      </c>
      <c r="CQ13" s="18" t="s">
        <v>98</v>
      </c>
      <c r="CR13" s="16" t="s">
        <v>913</v>
      </c>
      <c r="CS13" s="17" t="s">
        <v>914</v>
      </c>
      <c r="CT13" s="18" t="s">
        <v>1827</v>
      </c>
      <c r="CU13" s="16" t="s">
        <v>901</v>
      </c>
      <c r="CV13" s="17" t="s">
        <v>902</v>
      </c>
      <c r="CW13" s="18" t="s">
        <v>1828</v>
      </c>
      <c r="CX13" s="16" t="s">
        <v>88</v>
      </c>
      <c r="CY13" s="17" t="s">
        <v>95</v>
      </c>
      <c r="CZ13" s="18" t="s">
        <v>421</v>
      </c>
      <c r="DA13" s="16" t="s">
        <v>1831</v>
      </c>
      <c r="DB13" s="17" t="s">
        <v>1832</v>
      </c>
      <c r="DC13" s="18" t="s">
        <v>1833</v>
      </c>
      <c r="DD13" s="16" t="s">
        <v>1835</v>
      </c>
      <c r="DE13" s="17" t="s">
        <v>1836</v>
      </c>
      <c r="DF13" s="18" t="s">
        <v>1837</v>
      </c>
      <c r="DG13" s="16" t="s">
        <v>1839</v>
      </c>
      <c r="DH13" s="17" t="s">
        <v>1840</v>
      </c>
      <c r="DI13" s="18" t="s">
        <v>1841</v>
      </c>
      <c r="DJ13" s="16" t="s">
        <v>1843</v>
      </c>
      <c r="DK13" s="17" t="s">
        <v>1844</v>
      </c>
      <c r="DL13" s="18" t="s">
        <v>1845</v>
      </c>
      <c r="DM13" s="16" t="s">
        <v>1847</v>
      </c>
      <c r="DN13" s="17" t="s">
        <v>1848</v>
      </c>
      <c r="DO13" s="18" t="s">
        <v>1849</v>
      </c>
      <c r="DP13" s="16" t="s">
        <v>919</v>
      </c>
      <c r="DQ13" s="17" t="s">
        <v>920</v>
      </c>
      <c r="DR13" s="18" t="s">
        <v>1851</v>
      </c>
      <c r="DS13" s="16" t="s">
        <v>1853</v>
      </c>
      <c r="DT13" s="17" t="s">
        <v>1854</v>
      </c>
      <c r="DU13" s="18" t="s">
        <v>1855</v>
      </c>
      <c r="DV13" s="16" t="s">
        <v>61</v>
      </c>
      <c r="DW13" s="17" t="s">
        <v>1857</v>
      </c>
      <c r="DX13" s="18" t="s">
        <v>1858</v>
      </c>
      <c r="DY13" s="16" t="s">
        <v>46</v>
      </c>
      <c r="DZ13" s="17" t="s">
        <v>118</v>
      </c>
      <c r="EA13" s="18" t="s">
        <v>54</v>
      </c>
      <c r="EB13" s="16" t="s">
        <v>1861</v>
      </c>
      <c r="EC13" s="17" t="s">
        <v>1862</v>
      </c>
      <c r="ED13" s="18" t="s">
        <v>1863</v>
      </c>
      <c r="EE13" s="16" t="s">
        <v>100</v>
      </c>
      <c r="EF13" s="17" t="s">
        <v>922</v>
      </c>
      <c r="EG13" s="18" t="s">
        <v>1865</v>
      </c>
      <c r="EH13" s="16" t="s">
        <v>21</v>
      </c>
      <c r="EI13" s="17" t="s">
        <v>22</v>
      </c>
      <c r="EJ13" s="18" t="s">
        <v>23</v>
      </c>
      <c r="EK13" s="16" t="s">
        <v>88</v>
      </c>
      <c r="EL13" s="17" t="s">
        <v>95</v>
      </c>
      <c r="EM13" s="18" t="s">
        <v>98</v>
      </c>
      <c r="EN13" s="16" t="s">
        <v>947</v>
      </c>
      <c r="EO13" s="17" t="s">
        <v>948</v>
      </c>
      <c r="EP13" s="18" t="s">
        <v>1869</v>
      </c>
      <c r="EQ13" s="16" t="s">
        <v>1871</v>
      </c>
      <c r="ER13" s="17" t="s">
        <v>1872</v>
      </c>
      <c r="ES13" s="18" t="s">
        <v>1873</v>
      </c>
      <c r="ET13" s="16" t="s">
        <v>1875</v>
      </c>
      <c r="EU13" s="17" t="s">
        <v>1876</v>
      </c>
      <c r="EV13" s="18" t="s">
        <v>1877</v>
      </c>
      <c r="EW13" s="16" t="s">
        <v>1879</v>
      </c>
      <c r="EX13" s="17" t="s">
        <v>1880</v>
      </c>
      <c r="EY13" s="18" t="s">
        <v>1881</v>
      </c>
      <c r="EZ13" s="16" t="s">
        <v>1883</v>
      </c>
      <c r="FA13" s="17" t="s">
        <v>1884</v>
      </c>
      <c r="FB13" s="18" t="s">
        <v>1885</v>
      </c>
      <c r="FC13" s="16" t="s">
        <v>1887</v>
      </c>
      <c r="FD13" s="17" t="s">
        <v>1888</v>
      </c>
      <c r="FE13" s="18" t="s">
        <v>1889</v>
      </c>
      <c r="FF13" s="16" t="s">
        <v>1891</v>
      </c>
      <c r="FG13" s="17" t="s">
        <v>1892</v>
      </c>
      <c r="FH13" s="18" t="s">
        <v>1893</v>
      </c>
      <c r="FI13" s="16" t="s">
        <v>1895</v>
      </c>
      <c r="FJ13" s="17" t="s">
        <v>2031</v>
      </c>
      <c r="FK13" s="18" t="s">
        <v>1896</v>
      </c>
      <c r="FL13" s="16" t="s">
        <v>1898</v>
      </c>
      <c r="FM13" s="17" t="s">
        <v>1899</v>
      </c>
      <c r="FN13" s="18" t="s">
        <v>1900</v>
      </c>
      <c r="FO13" s="16" t="s">
        <v>1902</v>
      </c>
      <c r="FP13" s="17" t="s">
        <v>1903</v>
      </c>
      <c r="FQ13" s="18" t="s">
        <v>1904</v>
      </c>
      <c r="FR13" s="16" t="s">
        <v>1906</v>
      </c>
      <c r="FS13" s="17" t="s">
        <v>1907</v>
      </c>
      <c r="FT13" s="18" t="s">
        <v>1908</v>
      </c>
      <c r="FU13" s="16" t="s">
        <v>1910</v>
      </c>
      <c r="FV13" s="17" t="s">
        <v>1911</v>
      </c>
      <c r="FW13" s="18" t="s">
        <v>1912</v>
      </c>
      <c r="FX13" s="16" t="s">
        <v>1914</v>
      </c>
      <c r="FY13" s="17" t="s">
        <v>1915</v>
      </c>
      <c r="FZ13" s="18" t="s">
        <v>1916</v>
      </c>
      <c r="GA13" s="16" t="s">
        <v>71</v>
      </c>
      <c r="GB13" s="17" t="s">
        <v>106</v>
      </c>
      <c r="GC13" s="18" t="s">
        <v>94</v>
      </c>
      <c r="GD13" s="16" t="s">
        <v>1919</v>
      </c>
      <c r="GE13" s="17" t="s">
        <v>1920</v>
      </c>
      <c r="GF13" s="18" t="s">
        <v>1921</v>
      </c>
      <c r="GG13" s="16" t="s">
        <v>1923</v>
      </c>
      <c r="GH13" s="17" t="s">
        <v>1924</v>
      </c>
      <c r="GI13" s="18" t="s">
        <v>1925</v>
      </c>
      <c r="GJ13" s="16" t="s">
        <v>1927</v>
      </c>
      <c r="GK13" s="17" t="s">
        <v>1928</v>
      </c>
      <c r="GL13" s="18" t="s">
        <v>1929</v>
      </c>
      <c r="GM13" s="16" t="s">
        <v>1931</v>
      </c>
      <c r="GN13" s="17" t="s">
        <v>1932</v>
      </c>
      <c r="GO13" s="18" t="s">
        <v>1933</v>
      </c>
      <c r="GP13" s="16" t="s">
        <v>1935</v>
      </c>
      <c r="GQ13" s="17" t="s">
        <v>1936</v>
      </c>
      <c r="GR13" s="18" t="s">
        <v>1937</v>
      </c>
      <c r="GS13" s="16" t="s">
        <v>1939</v>
      </c>
      <c r="GT13" s="17" t="s">
        <v>1940</v>
      </c>
      <c r="GU13" s="18" t="s">
        <v>1941</v>
      </c>
      <c r="GV13" s="16" t="s">
        <v>1166</v>
      </c>
      <c r="GW13" s="17" t="s">
        <v>1167</v>
      </c>
      <c r="GX13" s="18" t="s">
        <v>23</v>
      </c>
      <c r="GY13" s="36" t="s">
        <v>1944</v>
      </c>
      <c r="GZ13" s="17" t="s">
        <v>2019</v>
      </c>
      <c r="HA13" s="35" t="s">
        <v>1945</v>
      </c>
      <c r="HB13" s="36" t="s">
        <v>1947</v>
      </c>
      <c r="HC13" s="17" t="s">
        <v>2020</v>
      </c>
      <c r="HD13" s="35" t="s">
        <v>1948</v>
      </c>
      <c r="HE13" s="36" t="s">
        <v>1950</v>
      </c>
      <c r="HF13" s="17" t="s">
        <v>2021</v>
      </c>
      <c r="HG13" s="35" t="s">
        <v>1951</v>
      </c>
      <c r="HH13" s="36" t="s">
        <v>1953</v>
      </c>
      <c r="HI13" s="17" t="s">
        <v>2022</v>
      </c>
      <c r="HJ13" s="35" t="s">
        <v>1954</v>
      </c>
      <c r="HK13" s="36" t="s">
        <v>1956</v>
      </c>
      <c r="HL13" s="17" t="s">
        <v>2023</v>
      </c>
      <c r="HM13" s="35" t="s">
        <v>1957</v>
      </c>
      <c r="HN13" s="36" t="s">
        <v>973</v>
      </c>
      <c r="HO13" s="17" t="s">
        <v>2024</v>
      </c>
      <c r="HP13" s="35" t="s">
        <v>1959</v>
      </c>
      <c r="HQ13" s="36" t="s">
        <v>1961</v>
      </c>
      <c r="HR13" s="17" t="s">
        <v>2025</v>
      </c>
      <c r="HS13" s="18" t="s">
        <v>1962</v>
      </c>
      <c r="HT13" s="36" t="s">
        <v>1964</v>
      </c>
      <c r="HU13" s="17" t="s">
        <v>2026</v>
      </c>
      <c r="HV13" s="35" t="s">
        <v>1965</v>
      </c>
      <c r="HW13" s="36" t="s">
        <v>973</v>
      </c>
      <c r="HX13" s="17" t="s">
        <v>2024</v>
      </c>
      <c r="HY13" s="35" t="s">
        <v>1959</v>
      </c>
      <c r="HZ13" s="36" t="s">
        <v>1968</v>
      </c>
      <c r="IA13" s="34" t="s">
        <v>1969</v>
      </c>
      <c r="IB13" s="35" t="s">
        <v>1970</v>
      </c>
      <c r="IC13" s="36" t="s">
        <v>380</v>
      </c>
      <c r="ID13" s="34" t="s">
        <v>939</v>
      </c>
      <c r="IE13" s="35" t="s">
        <v>381</v>
      </c>
      <c r="IF13" s="36" t="s">
        <v>981</v>
      </c>
      <c r="IG13" s="34" t="s">
        <v>982</v>
      </c>
      <c r="IH13" s="35" t="s">
        <v>1973</v>
      </c>
      <c r="II13" s="36" t="s">
        <v>21</v>
      </c>
      <c r="IJ13" s="34" t="s">
        <v>22</v>
      </c>
      <c r="IK13" s="35" t="s">
        <v>23</v>
      </c>
      <c r="IL13" s="36" t="s">
        <v>88</v>
      </c>
      <c r="IM13" s="34" t="s">
        <v>95</v>
      </c>
      <c r="IN13" s="35" t="s">
        <v>98</v>
      </c>
      <c r="IO13" s="36" t="s">
        <v>1977</v>
      </c>
      <c r="IP13" s="34" t="s">
        <v>1978</v>
      </c>
      <c r="IQ13" s="35" t="s">
        <v>1979</v>
      </c>
      <c r="IR13" s="36" t="s">
        <v>1981</v>
      </c>
      <c r="IS13" s="34" t="s">
        <v>1982</v>
      </c>
      <c r="IT13" s="35" t="s">
        <v>368</v>
      </c>
      <c r="IU13" s="22" t="s">
        <v>1984</v>
      </c>
      <c r="IV13" s="17" t="s">
        <v>1985</v>
      </c>
      <c r="IW13" s="18" t="s">
        <v>1986</v>
      </c>
      <c r="IX13" s="16" t="s">
        <v>1988</v>
      </c>
      <c r="IY13" s="17" t="s">
        <v>1989</v>
      </c>
      <c r="IZ13" s="18" t="s">
        <v>1990</v>
      </c>
      <c r="JA13" s="36" t="s">
        <v>100</v>
      </c>
      <c r="JB13" s="17" t="s">
        <v>2027</v>
      </c>
      <c r="JC13" s="35" t="s">
        <v>1865</v>
      </c>
      <c r="JD13" s="36" t="s">
        <v>1993</v>
      </c>
      <c r="JE13" s="17" t="s">
        <v>2028</v>
      </c>
      <c r="JF13" s="35" t="s">
        <v>1994</v>
      </c>
      <c r="JG13" s="36" t="s">
        <v>1996</v>
      </c>
      <c r="JH13" s="17" t="s">
        <v>2029</v>
      </c>
      <c r="JI13" s="35" t="s">
        <v>1997</v>
      </c>
      <c r="JJ13" s="44" t="s">
        <v>1998</v>
      </c>
      <c r="JK13" s="45" t="s">
        <v>2030</v>
      </c>
      <c r="JL13" s="46" t="s">
        <v>1999</v>
      </c>
      <c r="JM13" s="16" t="s">
        <v>2002</v>
      </c>
      <c r="JN13" s="17" t="s">
        <v>2003</v>
      </c>
      <c r="JO13" s="18" t="s">
        <v>2004</v>
      </c>
      <c r="JP13" s="16" t="s">
        <v>999</v>
      </c>
      <c r="JQ13" s="17" t="s">
        <v>1000</v>
      </c>
      <c r="JR13" s="18" t="s">
        <v>1001</v>
      </c>
      <c r="JS13" s="16" t="s">
        <v>1005</v>
      </c>
      <c r="JT13" s="17" t="s">
        <v>1006</v>
      </c>
      <c r="JU13" s="18" t="s">
        <v>1007</v>
      </c>
      <c r="JV13" s="16" t="s">
        <v>916</v>
      </c>
      <c r="JW13" s="17" t="s">
        <v>917</v>
      </c>
      <c r="JX13" s="18" t="s">
        <v>2008</v>
      </c>
      <c r="JY13" s="16" t="s">
        <v>2010</v>
      </c>
      <c r="JZ13" s="17" t="s">
        <v>2011</v>
      </c>
      <c r="KA13" s="18" t="s">
        <v>2012</v>
      </c>
      <c r="KB13" s="16" t="s">
        <v>941</v>
      </c>
      <c r="KC13" s="17" t="s">
        <v>942</v>
      </c>
      <c r="KD13" s="18" t="s">
        <v>2014</v>
      </c>
      <c r="KE13" s="16" t="s">
        <v>2016</v>
      </c>
      <c r="KF13" s="17" t="s">
        <v>2017</v>
      </c>
      <c r="KG13" s="18" t="s">
        <v>2018</v>
      </c>
      <c r="KH13" s="16" t="s">
        <v>2033</v>
      </c>
      <c r="KI13" s="17" t="s">
        <v>2034</v>
      </c>
      <c r="KJ13" s="18" t="s">
        <v>2035</v>
      </c>
      <c r="KK13" s="16" t="s">
        <v>2037</v>
      </c>
      <c r="KL13" s="17" t="s">
        <v>2038</v>
      </c>
      <c r="KM13" s="18" t="s">
        <v>2039</v>
      </c>
      <c r="KN13" s="36" t="s">
        <v>2041</v>
      </c>
      <c r="KO13" s="17" t="s">
        <v>2071</v>
      </c>
      <c r="KP13" s="35" t="s">
        <v>2042</v>
      </c>
      <c r="KQ13" s="36" t="s">
        <v>2044</v>
      </c>
      <c r="KR13" s="17" t="s">
        <v>2072</v>
      </c>
      <c r="KS13" s="35" t="s">
        <v>2045</v>
      </c>
      <c r="KT13" s="36" t="s">
        <v>2047</v>
      </c>
      <c r="KU13" s="17" t="s">
        <v>2073</v>
      </c>
      <c r="KV13" s="35" t="s">
        <v>2048</v>
      </c>
      <c r="KW13" s="36" t="s">
        <v>408</v>
      </c>
      <c r="KX13" s="17" t="s">
        <v>2074</v>
      </c>
      <c r="KY13" s="35" t="s">
        <v>104</v>
      </c>
      <c r="KZ13" s="36" t="s">
        <v>1288</v>
      </c>
      <c r="LA13" s="17" t="s">
        <v>2075</v>
      </c>
      <c r="LB13" s="35" t="s">
        <v>417</v>
      </c>
      <c r="LC13" s="36" t="s">
        <v>2052</v>
      </c>
      <c r="LD13" s="17" t="s">
        <v>2076</v>
      </c>
      <c r="LE13" s="35" t="s">
        <v>2053</v>
      </c>
      <c r="LF13" s="36" t="s">
        <v>2055</v>
      </c>
      <c r="LG13" s="17" t="s">
        <v>2077</v>
      </c>
      <c r="LH13" s="35" t="s">
        <v>2056</v>
      </c>
      <c r="LI13" s="36" t="s">
        <v>1102</v>
      </c>
      <c r="LJ13" s="17" t="s">
        <v>2078</v>
      </c>
      <c r="LK13" s="35" t="s">
        <v>1103</v>
      </c>
      <c r="LL13" s="36" t="s">
        <v>2059</v>
      </c>
      <c r="LM13" s="17" t="s">
        <v>2079</v>
      </c>
      <c r="LN13" s="35" t="s">
        <v>2060</v>
      </c>
      <c r="LO13" s="36" t="s">
        <v>2062</v>
      </c>
      <c r="LP13" s="17" t="s">
        <v>2080</v>
      </c>
      <c r="LQ13" s="35" t="s">
        <v>2063</v>
      </c>
      <c r="LR13" s="16" t="s">
        <v>2065</v>
      </c>
      <c r="LS13" s="17" t="s">
        <v>2066</v>
      </c>
      <c r="LT13" s="18" t="s">
        <v>2067</v>
      </c>
      <c r="LU13" s="36" t="s">
        <v>2069</v>
      </c>
      <c r="LV13" s="17" t="s">
        <v>2081</v>
      </c>
      <c r="LW13" s="37" t="s">
        <v>2070</v>
      </c>
      <c r="LX13" s="15" t="s">
        <v>1939</v>
      </c>
      <c r="LY13" s="15" t="s">
        <v>2082</v>
      </c>
      <c r="LZ13" s="15" t="s">
        <v>1941</v>
      </c>
      <c r="MA13" s="16" t="s">
        <v>74</v>
      </c>
      <c r="MB13" s="17" t="s">
        <v>38</v>
      </c>
      <c r="MC13" s="18" t="s">
        <v>126</v>
      </c>
      <c r="MD13" s="16" t="s">
        <v>2085</v>
      </c>
      <c r="ME13" s="17" t="s">
        <v>2086</v>
      </c>
      <c r="MF13" s="18" t="s">
        <v>2087</v>
      </c>
      <c r="MG13" s="16" t="s">
        <v>2089</v>
      </c>
      <c r="MH13" s="17" t="s">
        <v>2090</v>
      </c>
      <c r="MI13" s="17" t="s">
        <v>2091</v>
      </c>
      <c r="MJ13" s="16" t="s">
        <v>2093</v>
      </c>
      <c r="MK13" s="17" t="s">
        <v>2094</v>
      </c>
      <c r="ML13" s="18" t="s">
        <v>2095</v>
      </c>
      <c r="MM13" s="16" t="s">
        <v>933</v>
      </c>
      <c r="MN13" s="17" t="s">
        <v>934</v>
      </c>
      <c r="MO13" s="18" t="s">
        <v>935</v>
      </c>
      <c r="MP13" s="16" t="s">
        <v>2098</v>
      </c>
      <c r="MQ13" s="17" t="s">
        <v>2099</v>
      </c>
      <c r="MR13" s="18" t="s">
        <v>2100</v>
      </c>
      <c r="MS13" s="16" t="s">
        <v>46</v>
      </c>
      <c r="MT13" s="17" t="s">
        <v>118</v>
      </c>
      <c r="MU13" s="18" t="s">
        <v>54</v>
      </c>
      <c r="MV13" s="27" t="s">
        <v>2102</v>
      </c>
      <c r="MW13" s="28" t="s">
        <v>2103</v>
      </c>
      <c r="MX13" s="25" t="s">
        <v>2104</v>
      </c>
      <c r="MY13" s="16" t="s">
        <v>2107</v>
      </c>
      <c r="MZ13" s="17" t="s">
        <v>2108</v>
      </c>
      <c r="NA13" s="18" t="s">
        <v>2109</v>
      </c>
      <c r="NB13" s="16" t="s">
        <v>2111</v>
      </c>
      <c r="NC13" s="17" t="s">
        <v>2112</v>
      </c>
      <c r="ND13" s="18" t="s">
        <v>2113</v>
      </c>
      <c r="NE13" s="16" t="s">
        <v>2115</v>
      </c>
      <c r="NF13" s="17" t="s">
        <v>2116</v>
      </c>
      <c r="NG13" s="18" t="s">
        <v>2117</v>
      </c>
      <c r="NH13" s="16" t="s">
        <v>2119</v>
      </c>
      <c r="NI13" s="17" t="s">
        <v>2120</v>
      </c>
      <c r="NJ13" s="18" t="s">
        <v>2121</v>
      </c>
      <c r="NK13" s="16" t="s">
        <v>2123</v>
      </c>
      <c r="NL13" s="17" t="s">
        <v>2124</v>
      </c>
      <c r="NM13" s="18" t="s">
        <v>2125</v>
      </c>
      <c r="NN13" s="16" t="s">
        <v>2127</v>
      </c>
      <c r="NO13" s="17" t="s">
        <v>2128</v>
      </c>
      <c r="NP13" s="18" t="s">
        <v>2129</v>
      </c>
      <c r="NQ13" s="16" t="s">
        <v>2131</v>
      </c>
      <c r="NR13" s="17" t="s">
        <v>2132</v>
      </c>
      <c r="NS13" s="18" t="s">
        <v>2133</v>
      </c>
      <c r="NT13" s="16" t="s">
        <v>2135</v>
      </c>
      <c r="NU13" s="17" t="s">
        <v>2136</v>
      </c>
      <c r="NV13" s="18" t="s">
        <v>2137</v>
      </c>
      <c r="NW13" s="16" t="s">
        <v>2139</v>
      </c>
      <c r="NX13" s="17" t="s">
        <v>2140</v>
      </c>
      <c r="NY13" s="18" t="s">
        <v>2141</v>
      </c>
      <c r="NZ13" s="16" t="s">
        <v>2143</v>
      </c>
      <c r="OA13" s="17" t="s">
        <v>2144</v>
      </c>
      <c r="OB13" s="18" t="s">
        <v>2145</v>
      </c>
      <c r="OC13" s="36" t="s">
        <v>2147</v>
      </c>
      <c r="OD13" s="17" t="s">
        <v>2307</v>
      </c>
      <c r="OE13" s="35" t="s">
        <v>2148</v>
      </c>
      <c r="OF13" s="16" t="s">
        <v>2150</v>
      </c>
      <c r="OG13" s="17" t="s">
        <v>2151</v>
      </c>
      <c r="OH13" s="18" t="s">
        <v>2152</v>
      </c>
      <c r="OI13" s="36" t="s">
        <v>2154</v>
      </c>
      <c r="OJ13" s="17" t="s">
        <v>2308</v>
      </c>
      <c r="OK13" s="35" t="s">
        <v>2155</v>
      </c>
      <c r="OL13" s="36" t="s">
        <v>2157</v>
      </c>
      <c r="OM13" s="17" t="s">
        <v>2309</v>
      </c>
      <c r="ON13" s="35" t="s">
        <v>2158</v>
      </c>
      <c r="OO13" s="36" t="s">
        <v>2160</v>
      </c>
      <c r="OP13" s="17" t="s">
        <v>2310</v>
      </c>
      <c r="OQ13" s="35" t="s">
        <v>2161</v>
      </c>
      <c r="OR13" s="36" t="s">
        <v>2163</v>
      </c>
      <c r="OS13" s="17" t="s">
        <v>2311</v>
      </c>
      <c r="OT13" s="35" t="s">
        <v>2164</v>
      </c>
      <c r="OU13" s="36" t="s">
        <v>2166</v>
      </c>
      <c r="OV13" s="17" t="s">
        <v>2312</v>
      </c>
      <c r="OW13" s="35" t="s">
        <v>2167</v>
      </c>
      <c r="OX13" s="36" t="s">
        <v>16</v>
      </c>
      <c r="OY13" s="17" t="s">
        <v>2313</v>
      </c>
      <c r="OZ13" s="35" t="s">
        <v>70</v>
      </c>
      <c r="PA13" s="36" t="s">
        <v>2170</v>
      </c>
      <c r="PB13" s="17" t="s">
        <v>2314</v>
      </c>
      <c r="PC13" s="35" t="s">
        <v>2171</v>
      </c>
      <c r="PD13" s="16" t="s">
        <v>2173</v>
      </c>
      <c r="PE13" s="17" t="s">
        <v>2174</v>
      </c>
      <c r="PF13" s="18" t="s">
        <v>2175</v>
      </c>
      <c r="PG13" s="16" t="s">
        <v>1195</v>
      </c>
      <c r="PH13" s="17" t="s">
        <v>1196</v>
      </c>
      <c r="PI13" s="18" t="s">
        <v>2177</v>
      </c>
      <c r="PJ13" s="16" t="s">
        <v>2179</v>
      </c>
      <c r="PK13" s="17" t="s">
        <v>2180</v>
      </c>
      <c r="PL13" s="18" t="s">
        <v>2181</v>
      </c>
      <c r="PM13" s="16" t="s">
        <v>2183</v>
      </c>
      <c r="PN13" s="17" t="s">
        <v>2184</v>
      </c>
      <c r="PO13" s="18" t="s">
        <v>2185</v>
      </c>
      <c r="PP13" s="16" t="s">
        <v>2187</v>
      </c>
      <c r="PQ13" s="17" t="s">
        <v>2188</v>
      </c>
      <c r="PR13" s="18" t="s">
        <v>2189</v>
      </c>
      <c r="PS13" s="16" t="s">
        <v>2191</v>
      </c>
      <c r="PT13" s="17" t="s">
        <v>2192</v>
      </c>
      <c r="PU13" s="18" t="s">
        <v>2193</v>
      </c>
      <c r="PV13" s="16" t="s">
        <v>2195</v>
      </c>
      <c r="PW13" s="17" t="s">
        <v>2196</v>
      </c>
      <c r="PX13" s="18" t="s">
        <v>2197</v>
      </c>
      <c r="PY13" s="27" t="s">
        <v>2198</v>
      </c>
      <c r="PZ13" s="28" t="s">
        <v>2199</v>
      </c>
      <c r="QA13" s="25" t="s">
        <v>2200</v>
      </c>
      <c r="QB13" s="16" t="s">
        <v>2203</v>
      </c>
      <c r="QC13" s="17" t="s">
        <v>2204</v>
      </c>
      <c r="QD13" s="18" t="s">
        <v>2203</v>
      </c>
      <c r="QE13" s="16" t="s">
        <v>2206</v>
      </c>
      <c r="QF13" s="17" t="s">
        <v>2207</v>
      </c>
      <c r="QG13" s="18" t="s">
        <v>2208</v>
      </c>
      <c r="QH13" s="16" t="s">
        <v>2210</v>
      </c>
      <c r="QI13" s="17" t="s">
        <v>2211</v>
      </c>
      <c r="QJ13" s="18" t="s">
        <v>2212</v>
      </c>
      <c r="QK13" s="16" t="s">
        <v>2214</v>
      </c>
      <c r="QL13" s="17" t="s">
        <v>2215</v>
      </c>
      <c r="QM13" s="18" t="s">
        <v>2216</v>
      </c>
      <c r="QN13" s="16" t="s">
        <v>76</v>
      </c>
      <c r="QO13" s="17" t="s">
        <v>2218</v>
      </c>
      <c r="QP13" s="18" t="s">
        <v>2219</v>
      </c>
      <c r="QQ13" s="16" t="s">
        <v>941</v>
      </c>
      <c r="QR13" s="17" t="s">
        <v>942</v>
      </c>
      <c r="QS13" s="18" t="s">
        <v>2221</v>
      </c>
      <c r="QT13" s="16" t="s">
        <v>2223</v>
      </c>
      <c r="QU13" s="17" t="s">
        <v>2224</v>
      </c>
      <c r="QV13" s="18" t="s">
        <v>2225</v>
      </c>
      <c r="QW13" s="16" t="s">
        <v>2227</v>
      </c>
      <c r="QX13" s="17" t="s">
        <v>2228</v>
      </c>
      <c r="QY13" s="18" t="s">
        <v>2229</v>
      </c>
      <c r="QZ13" s="16" t="s">
        <v>2231</v>
      </c>
      <c r="RA13" s="17" t="s">
        <v>2232</v>
      </c>
      <c r="RB13" s="18" t="s">
        <v>2233</v>
      </c>
      <c r="RC13" s="16" t="s">
        <v>111</v>
      </c>
      <c r="RD13" s="17" t="s">
        <v>114</v>
      </c>
      <c r="RE13" s="18" t="s">
        <v>2235</v>
      </c>
      <c r="RF13" s="16" t="s">
        <v>2237</v>
      </c>
      <c r="RG13" s="17" t="s">
        <v>2238</v>
      </c>
      <c r="RH13" s="18" t="s">
        <v>2239</v>
      </c>
      <c r="RI13" s="16" t="s">
        <v>2241</v>
      </c>
      <c r="RJ13" s="17" t="s">
        <v>2242</v>
      </c>
      <c r="RK13" s="18" t="s">
        <v>2243</v>
      </c>
      <c r="RL13" s="16" t="s">
        <v>2245</v>
      </c>
      <c r="RM13" s="17" t="s">
        <v>2246</v>
      </c>
      <c r="RN13" s="18" t="s">
        <v>2247</v>
      </c>
      <c r="RO13" s="16" t="s">
        <v>2249</v>
      </c>
      <c r="RP13" s="17" t="s">
        <v>2250</v>
      </c>
      <c r="RQ13" s="18" t="s">
        <v>2251</v>
      </c>
      <c r="RR13" s="16" t="s">
        <v>2253</v>
      </c>
      <c r="RS13" s="17" t="s">
        <v>2254</v>
      </c>
      <c r="RT13" s="18" t="s">
        <v>2255</v>
      </c>
      <c r="RU13" s="16" t="s">
        <v>1188</v>
      </c>
      <c r="RV13" s="17" t="s">
        <v>2257</v>
      </c>
      <c r="RW13" s="18" t="s">
        <v>2258</v>
      </c>
      <c r="RX13" s="16" t="s">
        <v>2260</v>
      </c>
      <c r="RY13" s="17" t="s">
        <v>2261</v>
      </c>
      <c r="RZ13" s="18" t="s">
        <v>2262</v>
      </c>
      <c r="SA13" s="16" t="s">
        <v>2264</v>
      </c>
      <c r="SB13" s="17" t="s">
        <v>2265</v>
      </c>
      <c r="SC13" s="18" t="s">
        <v>2266</v>
      </c>
      <c r="SD13" s="16" t="s">
        <v>46</v>
      </c>
      <c r="SE13" s="17" t="s">
        <v>118</v>
      </c>
      <c r="SF13" s="18" t="s">
        <v>117</v>
      </c>
      <c r="SG13" s="16" t="s">
        <v>2269</v>
      </c>
      <c r="SH13" s="17" t="s">
        <v>2270</v>
      </c>
      <c r="SI13" s="18" t="s">
        <v>2271</v>
      </c>
      <c r="SJ13" s="16" t="s">
        <v>2273</v>
      </c>
      <c r="SK13" s="17" t="s">
        <v>2274</v>
      </c>
      <c r="SL13" s="18" t="s">
        <v>2275</v>
      </c>
      <c r="SM13" s="16" t="s">
        <v>2277</v>
      </c>
      <c r="SN13" s="17" t="s">
        <v>2278</v>
      </c>
      <c r="SO13" s="18" t="s">
        <v>117</v>
      </c>
      <c r="SP13" s="16" t="s">
        <v>2280</v>
      </c>
      <c r="SQ13" s="17" t="s">
        <v>2281</v>
      </c>
      <c r="SR13" s="18" t="s">
        <v>2282</v>
      </c>
      <c r="SS13" s="16" t="s">
        <v>2284</v>
      </c>
      <c r="ST13" s="17" t="s">
        <v>2285</v>
      </c>
      <c r="SU13" s="18" t="s">
        <v>2286</v>
      </c>
      <c r="SV13" s="16" t="s">
        <v>2288</v>
      </c>
      <c r="SW13" s="17" t="s">
        <v>2289</v>
      </c>
      <c r="SX13" s="18" t="s">
        <v>2290</v>
      </c>
      <c r="SY13" s="16" t="s">
        <v>2292</v>
      </c>
      <c r="SZ13" s="17" t="s">
        <v>2293</v>
      </c>
      <c r="TA13" s="18" t="s">
        <v>2294</v>
      </c>
      <c r="TB13" s="16" t="s">
        <v>2296</v>
      </c>
      <c r="TC13" s="17" t="s">
        <v>2297</v>
      </c>
      <c r="TD13" s="18" t="s">
        <v>2298</v>
      </c>
      <c r="TE13" s="16" t="s">
        <v>2300</v>
      </c>
      <c r="TF13" s="17" t="s">
        <v>2301</v>
      </c>
      <c r="TG13" s="18" t="s">
        <v>2302</v>
      </c>
      <c r="TH13" s="16" t="s">
        <v>1282</v>
      </c>
      <c r="TI13" s="17" t="s">
        <v>1283</v>
      </c>
      <c r="TJ13" s="18" t="s">
        <v>2303</v>
      </c>
      <c r="TK13" s="16" t="s">
        <v>25</v>
      </c>
      <c r="TL13" s="17" t="s">
        <v>2305</v>
      </c>
      <c r="TM13" s="18" t="s">
        <v>2306</v>
      </c>
      <c r="TN13" s="16" t="s">
        <v>2316</v>
      </c>
      <c r="TO13" s="17" t="s">
        <v>2317</v>
      </c>
      <c r="TP13" s="18" t="s">
        <v>2318</v>
      </c>
      <c r="TQ13" s="16" t="s">
        <v>2320</v>
      </c>
      <c r="TR13" s="17" t="s">
        <v>2321</v>
      </c>
      <c r="TS13" s="18" t="s">
        <v>2322</v>
      </c>
      <c r="TT13" s="16" t="s">
        <v>2324</v>
      </c>
      <c r="TU13" s="17" t="s">
        <v>2325</v>
      </c>
      <c r="TV13" s="18" t="s">
        <v>2326</v>
      </c>
      <c r="TW13" s="16" t="s">
        <v>2328</v>
      </c>
      <c r="TX13" s="17" t="s">
        <v>2329</v>
      </c>
      <c r="TY13" s="18" t="s">
        <v>2330</v>
      </c>
      <c r="TZ13" s="16" t="s">
        <v>2332</v>
      </c>
      <c r="UA13" s="17" t="s">
        <v>2333</v>
      </c>
      <c r="UB13" s="18" t="s">
        <v>2334</v>
      </c>
      <c r="UC13" s="16" t="s">
        <v>2336</v>
      </c>
      <c r="UD13" s="17" t="s">
        <v>2337</v>
      </c>
      <c r="UE13" s="18" t="s">
        <v>2338</v>
      </c>
      <c r="UF13" s="16" t="s">
        <v>2340</v>
      </c>
      <c r="UG13" s="17" t="s">
        <v>2341</v>
      </c>
      <c r="UH13" s="18" t="s">
        <v>2342</v>
      </c>
      <c r="UI13" s="16" t="s">
        <v>2344</v>
      </c>
      <c r="UJ13" s="17" t="s">
        <v>2345</v>
      </c>
      <c r="UK13" s="18" t="s">
        <v>2346</v>
      </c>
      <c r="UL13" s="16" t="s">
        <v>2348</v>
      </c>
      <c r="UM13" s="17" t="s">
        <v>2349</v>
      </c>
      <c r="UN13" s="18" t="s">
        <v>2350</v>
      </c>
      <c r="UO13" s="16" t="s">
        <v>2352</v>
      </c>
      <c r="UP13" s="17" t="s">
        <v>2353</v>
      </c>
      <c r="UQ13" s="18" t="s">
        <v>96</v>
      </c>
      <c r="UR13" s="16" t="s">
        <v>2355</v>
      </c>
      <c r="US13" s="17" t="s">
        <v>2356</v>
      </c>
      <c r="UT13" s="18" t="s">
        <v>2357</v>
      </c>
      <c r="UU13" s="16" t="s">
        <v>2359</v>
      </c>
      <c r="UV13" s="17" t="s">
        <v>2360</v>
      </c>
      <c r="UW13" s="18" t="s">
        <v>2361</v>
      </c>
      <c r="UX13" s="16" t="s">
        <v>71</v>
      </c>
      <c r="UY13" s="17" t="s">
        <v>2363</v>
      </c>
      <c r="UZ13" s="18" t="s">
        <v>72</v>
      </c>
      <c r="VA13" s="16" t="s">
        <v>1784</v>
      </c>
      <c r="VB13" s="17" t="s">
        <v>1785</v>
      </c>
      <c r="VC13" s="18" t="s">
        <v>2365</v>
      </c>
      <c r="VD13" s="16" t="s">
        <v>2367</v>
      </c>
      <c r="VE13" s="17" t="s">
        <v>2368</v>
      </c>
      <c r="VF13" s="18" t="s">
        <v>2369</v>
      </c>
      <c r="VG13" s="16" t="s">
        <v>873</v>
      </c>
      <c r="VH13" s="17" t="s">
        <v>874</v>
      </c>
      <c r="VI13" s="18" t="s">
        <v>2371</v>
      </c>
      <c r="VJ13" s="16" t="s">
        <v>2372</v>
      </c>
      <c r="VK13" s="17" t="s">
        <v>2373</v>
      </c>
      <c r="VL13" s="18" t="s">
        <v>2374</v>
      </c>
      <c r="VM13" s="16" t="s">
        <v>2376</v>
      </c>
      <c r="VN13" s="17" t="s">
        <v>2377</v>
      </c>
      <c r="VO13" s="18" t="s">
        <v>2378</v>
      </c>
      <c r="VP13" s="16" t="s">
        <v>2367</v>
      </c>
      <c r="VQ13" s="17" t="s">
        <v>2368</v>
      </c>
      <c r="VR13" s="18" t="s">
        <v>2380</v>
      </c>
      <c r="VS13" s="16" t="s">
        <v>2382</v>
      </c>
      <c r="VT13" s="17" t="s">
        <v>2383</v>
      </c>
      <c r="VU13" s="18" t="s">
        <v>2384</v>
      </c>
      <c r="VV13" s="16" t="s">
        <v>2386</v>
      </c>
      <c r="VW13" s="17" t="s">
        <v>2387</v>
      </c>
      <c r="VX13" s="18" t="s">
        <v>2388</v>
      </c>
      <c r="VY13" s="16" t="s">
        <v>2390</v>
      </c>
      <c r="VZ13" s="17" t="s">
        <v>2391</v>
      </c>
      <c r="WA13" s="18" t="s">
        <v>1373</v>
      </c>
      <c r="WB13" s="16" t="s">
        <v>2393</v>
      </c>
      <c r="WC13" s="17" t="s">
        <v>2394</v>
      </c>
      <c r="WD13" s="18" t="s">
        <v>2395</v>
      </c>
      <c r="WE13" s="16" t="s">
        <v>2397</v>
      </c>
      <c r="WF13" s="17" t="s">
        <v>2398</v>
      </c>
      <c r="WG13" s="18" t="s">
        <v>2399</v>
      </c>
      <c r="WH13" s="16" t="s">
        <v>2401</v>
      </c>
      <c r="WI13" s="17" t="s">
        <v>2402</v>
      </c>
      <c r="WJ13" s="18" t="s">
        <v>2403</v>
      </c>
      <c r="WK13" s="16" t="s">
        <v>46</v>
      </c>
      <c r="WL13" s="17" t="s">
        <v>118</v>
      </c>
      <c r="WM13" s="18" t="s">
        <v>2405</v>
      </c>
      <c r="WN13" s="16" t="s">
        <v>2407</v>
      </c>
      <c r="WO13" s="17" t="s">
        <v>2408</v>
      </c>
      <c r="WP13" s="18" t="s">
        <v>2409</v>
      </c>
      <c r="WQ13" s="16" t="s">
        <v>2411</v>
      </c>
      <c r="WR13" s="17" t="s">
        <v>2412</v>
      </c>
      <c r="WS13" s="18" t="s">
        <v>2413</v>
      </c>
      <c r="WT13" s="16" t="s">
        <v>2415</v>
      </c>
      <c r="WU13" s="17" t="s">
        <v>2416</v>
      </c>
      <c r="WV13" s="18" t="s">
        <v>2417</v>
      </c>
      <c r="WW13" s="16" t="s">
        <v>2419</v>
      </c>
      <c r="WX13" s="17" t="s">
        <v>2420</v>
      </c>
      <c r="WY13" s="18" t="s">
        <v>2421</v>
      </c>
      <c r="WZ13" s="16" t="s">
        <v>2423</v>
      </c>
      <c r="XA13" s="17" t="s">
        <v>2424</v>
      </c>
      <c r="XB13" s="18" t="s">
        <v>2425</v>
      </c>
      <c r="XC13" s="16" t="s">
        <v>105</v>
      </c>
      <c r="XD13" s="17" t="s">
        <v>50</v>
      </c>
      <c r="XE13" s="18" t="s">
        <v>2427</v>
      </c>
      <c r="XF13" s="16" t="s">
        <v>2429</v>
      </c>
      <c r="XG13" s="17" t="s">
        <v>2430</v>
      </c>
      <c r="XH13" s="18" t="s">
        <v>2431</v>
      </c>
      <c r="XI13" s="16" t="s">
        <v>2433</v>
      </c>
      <c r="XJ13" s="17" t="s">
        <v>2434</v>
      </c>
      <c r="XK13" s="18" t="s">
        <v>2435</v>
      </c>
      <c r="XL13" s="16" t="s">
        <v>1102</v>
      </c>
      <c r="XM13" s="17" t="s">
        <v>507</v>
      </c>
      <c r="XN13" s="18" t="s">
        <v>2437</v>
      </c>
      <c r="XO13" s="16" t="s">
        <v>2439</v>
      </c>
      <c r="XP13" s="17" t="s">
        <v>2440</v>
      </c>
      <c r="XQ13" s="18" t="s">
        <v>2441</v>
      </c>
      <c r="XR13" s="16" t="s">
        <v>2443</v>
      </c>
      <c r="XS13" s="17" t="s">
        <v>2444</v>
      </c>
      <c r="XT13" s="18" t="s">
        <v>2445</v>
      </c>
      <c r="XU13" s="16" t="s">
        <v>71</v>
      </c>
      <c r="XV13" s="17" t="s">
        <v>106</v>
      </c>
      <c r="XW13" s="18" t="s">
        <v>72</v>
      </c>
      <c r="XX13" s="16" t="s">
        <v>2448</v>
      </c>
      <c r="XY13" s="17" t="s">
        <v>2449</v>
      </c>
      <c r="XZ13" s="18" t="s">
        <v>2450</v>
      </c>
      <c r="YA13" s="16" t="s">
        <v>2452</v>
      </c>
      <c r="YB13" s="17" t="s">
        <v>2453</v>
      </c>
      <c r="YC13" s="18" t="s">
        <v>2454</v>
      </c>
      <c r="YD13" s="16" t="s">
        <v>127</v>
      </c>
      <c r="YE13" s="17" t="s">
        <v>2456</v>
      </c>
      <c r="YF13" s="18" t="s">
        <v>128</v>
      </c>
      <c r="YG13" s="16" t="s">
        <v>2458</v>
      </c>
      <c r="YH13" s="17" t="s">
        <v>2459</v>
      </c>
      <c r="YI13" s="18" t="s">
        <v>2460</v>
      </c>
      <c r="YJ13" s="16" t="s">
        <v>2462</v>
      </c>
      <c r="YK13" s="17" t="s">
        <v>2463</v>
      </c>
      <c r="YL13" s="18" t="s">
        <v>2336</v>
      </c>
      <c r="YM13" s="16" t="s">
        <v>2465</v>
      </c>
      <c r="YN13" s="17" t="s">
        <v>2466</v>
      </c>
      <c r="YO13" s="18" t="s">
        <v>2467</v>
      </c>
      <c r="YP13" s="16" t="s">
        <v>2469</v>
      </c>
      <c r="YQ13" s="17" t="s">
        <v>2470</v>
      </c>
      <c r="YR13" s="18" t="s">
        <v>2471</v>
      </c>
      <c r="YS13" s="16" t="s">
        <v>1422</v>
      </c>
      <c r="YT13" s="17" t="s">
        <v>1423</v>
      </c>
      <c r="YU13" s="18" t="s">
        <v>2473</v>
      </c>
      <c r="YV13" s="16" t="s">
        <v>2475</v>
      </c>
      <c r="YW13" s="17" t="s">
        <v>2476</v>
      </c>
      <c r="YX13" s="18" t="s">
        <v>2477</v>
      </c>
      <c r="YY13" s="16" t="s">
        <v>2479</v>
      </c>
      <c r="YZ13" s="17" t="s">
        <v>2480</v>
      </c>
      <c r="ZA13" s="18" t="s">
        <v>2481</v>
      </c>
      <c r="ZB13" s="16" t="s">
        <v>2483</v>
      </c>
      <c r="ZC13" s="17" t="s">
        <v>2484</v>
      </c>
      <c r="ZD13" s="18" t="s">
        <v>2485</v>
      </c>
      <c r="ZE13" s="16" t="s">
        <v>2487</v>
      </c>
      <c r="ZF13" s="17" t="s">
        <v>2488</v>
      </c>
      <c r="ZG13" s="18" t="s">
        <v>2489</v>
      </c>
      <c r="ZH13" s="27" t="s">
        <v>2490</v>
      </c>
      <c r="ZI13" s="28" t="s">
        <v>2491</v>
      </c>
      <c r="ZJ13" s="25" t="s">
        <v>2492</v>
      </c>
      <c r="ZK13" s="16" t="s">
        <v>2495</v>
      </c>
      <c r="ZL13" s="17" t="s">
        <v>2496</v>
      </c>
      <c r="ZM13" s="18" t="s">
        <v>2497</v>
      </c>
      <c r="ZN13" s="16" t="s">
        <v>2352</v>
      </c>
      <c r="ZO13" s="17" t="s">
        <v>2353</v>
      </c>
      <c r="ZP13" s="18" t="s">
        <v>2499</v>
      </c>
    </row>
    <row r="14" spans="1:1168" ht="17.25" thickTop="1" thickBot="1">
      <c r="A14" s="2">
        <v>1</v>
      </c>
      <c r="B14" s="173" t="s">
        <v>2529</v>
      </c>
      <c r="C14" s="154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9"/>
      <c r="R14" s="19">
        <v>1</v>
      </c>
      <c r="S14" s="19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19">
        <v>1</v>
      </c>
      <c r="BX14" s="19"/>
      <c r="BY14" s="19"/>
      <c r="BZ14" s="11">
        <v>1</v>
      </c>
      <c r="CA14" s="11"/>
      <c r="CB14" s="11"/>
      <c r="CC14" s="11">
        <v>1</v>
      </c>
      <c r="CD14" s="11"/>
      <c r="CE14" s="19"/>
      <c r="CF14" s="19">
        <v>1</v>
      </c>
      <c r="CG14" s="19"/>
      <c r="CH14" s="11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19">
        <v>1</v>
      </c>
      <c r="EU14" s="19"/>
      <c r="EV14" s="19"/>
      <c r="EW14" s="19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23"/>
      <c r="FF14" s="11">
        <v>1</v>
      </c>
      <c r="FG14" s="11"/>
      <c r="FH14" s="11"/>
      <c r="FI14" s="11">
        <v>1</v>
      </c>
      <c r="FJ14" s="11"/>
      <c r="FK14" s="11"/>
      <c r="FL14" s="11">
        <v>1</v>
      </c>
      <c r="FM14" s="11"/>
      <c r="FN14" s="11"/>
      <c r="FO14" s="11">
        <v>1</v>
      </c>
      <c r="FP14" s="11"/>
      <c r="FQ14" s="11"/>
      <c r="FR14" s="11">
        <v>1</v>
      </c>
      <c r="FS14" s="11"/>
      <c r="FT14" s="11"/>
      <c r="FU14" s="11">
        <v>1</v>
      </c>
      <c r="FV14" s="11"/>
      <c r="FW14" s="11"/>
      <c r="FX14" s="11">
        <v>1</v>
      </c>
      <c r="FY14" s="11"/>
      <c r="FZ14" s="11"/>
      <c r="GA14" s="11">
        <v>1</v>
      </c>
      <c r="GB14" s="11"/>
      <c r="GC14" s="11"/>
      <c r="GD14" s="11">
        <v>1</v>
      </c>
      <c r="GE14" s="11"/>
      <c r="GF14" s="11"/>
      <c r="GG14" s="11">
        <v>1</v>
      </c>
      <c r="GH14" s="11"/>
      <c r="GI14" s="19"/>
      <c r="GJ14" s="11">
        <v>1</v>
      </c>
      <c r="GK14" s="11"/>
      <c r="GL14" s="11"/>
      <c r="GM14" s="11">
        <v>1</v>
      </c>
      <c r="GN14" s="11"/>
      <c r="GO14" s="19"/>
      <c r="GP14" s="19">
        <v>1</v>
      </c>
      <c r="GQ14" s="19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>
        <v>1</v>
      </c>
      <c r="IP14" s="4"/>
      <c r="IQ14" s="4"/>
      <c r="IR14" s="4"/>
      <c r="IS14" s="4">
        <v>1</v>
      </c>
      <c r="IT14" s="4"/>
      <c r="IU14" s="19">
        <v>1</v>
      </c>
      <c r="IV14" s="19"/>
      <c r="IW14" s="19"/>
      <c r="IX14" s="19">
        <v>1</v>
      </c>
      <c r="IY14" s="19"/>
      <c r="IZ14" s="19"/>
      <c r="JA14" s="19">
        <v>1</v>
      </c>
      <c r="JB14" s="19"/>
      <c r="JC14" s="19"/>
      <c r="JD14" s="19">
        <v>1</v>
      </c>
      <c r="JE14" s="19"/>
      <c r="JF14" s="19"/>
      <c r="JG14" s="19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23"/>
      <c r="JP14" s="11">
        <v>1</v>
      </c>
      <c r="JQ14" s="11"/>
      <c r="JR14" s="11"/>
      <c r="JS14" s="11">
        <v>1</v>
      </c>
      <c r="JT14" s="11"/>
      <c r="JU14" s="11"/>
      <c r="JV14" s="11">
        <v>1</v>
      </c>
      <c r="JW14" s="11"/>
      <c r="JX14" s="11"/>
      <c r="JY14" s="11">
        <v>1</v>
      </c>
      <c r="JZ14" s="11"/>
      <c r="KA14" s="11"/>
      <c r="KB14" s="11">
        <v>1</v>
      </c>
      <c r="KC14" s="11"/>
      <c r="KD14" s="11"/>
      <c r="KE14" s="11">
        <v>1</v>
      </c>
      <c r="KF14" s="11"/>
      <c r="KG14" s="11"/>
      <c r="KH14" s="11">
        <v>1</v>
      </c>
      <c r="KI14" s="11"/>
      <c r="KJ14" s="11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9"/>
      <c r="KT14" s="11">
        <v>1</v>
      </c>
      <c r="KU14" s="11"/>
      <c r="KV14" s="11"/>
      <c r="KW14" s="11">
        <v>1</v>
      </c>
      <c r="KX14" s="11"/>
      <c r="KY14" s="19"/>
      <c r="KZ14" s="19">
        <v>1</v>
      </c>
      <c r="LA14" s="19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/>
      <c r="MW14" s="4">
        <v>1</v>
      </c>
      <c r="MX14" s="4"/>
      <c r="MY14" s="4">
        <v>1</v>
      </c>
      <c r="MZ14" s="4"/>
      <c r="NA14" s="4"/>
      <c r="NB14" s="4"/>
      <c r="NC14" s="4">
        <v>1</v>
      </c>
      <c r="ND14" s="4"/>
      <c r="NE14" s="19">
        <v>1</v>
      </c>
      <c r="NF14" s="19"/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23"/>
      <c r="NZ14" s="11">
        <v>1</v>
      </c>
      <c r="OA14" s="11"/>
      <c r="OB14" s="11"/>
      <c r="OC14" s="11">
        <v>1</v>
      </c>
      <c r="OD14" s="11"/>
      <c r="OE14" s="11"/>
      <c r="OF14" s="11">
        <v>1</v>
      </c>
      <c r="OG14" s="11"/>
      <c r="OH14" s="11"/>
      <c r="OI14" s="11">
        <v>1</v>
      </c>
      <c r="OJ14" s="11"/>
      <c r="OK14" s="11"/>
      <c r="OL14" s="11">
        <v>1</v>
      </c>
      <c r="OM14" s="11"/>
      <c r="ON14" s="11"/>
      <c r="OO14" s="11">
        <v>1</v>
      </c>
      <c r="OP14" s="11"/>
      <c r="OQ14" s="11"/>
      <c r="OR14" s="11">
        <v>1</v>
      </c>
      <c r="OS14" s="11"/>
      <c r="OT14" s="11"/>
      <c r="OU14" s="11">
        <v>1</v>
      </c>
      <c r="OV14" s="11"/>
      <c r="OW14" s="11"/>
      <c r="OX14" s="11">
        <v>1</v>
      </c>
      <c r="OY14" s="11"/>
      <c r="OZ14" s="11"/>
      <c r="PA14" s="11">
        <v>1</v>
      </c>
      <c r="PB14" s="11"/>
      <c r="PC14" s="19"/>
      <c r="PD14" s="11">
        <v>1</v>
      </c>
      <c r="PE14" s="11"/>
      <c r="PF14" s="11"/>
      <c r="PG14" s="11">
        <v>1</v>
      </c>
      <c r="PH14" s="11"/>
      <c r="PI14" s="19"/>
      <c r="PJ14" s="19">
        <v>1</v>
      </c>
      <c r="PK14" s="19"/>
      <c r="PL14" s="11"/>
      <c r="PM14" s="11">
        <v>1</v>
      </c>
      <c r="PN14" s="11"/>
      <c r="PO14" s="11"/>
      <c r="PP14" s="11">
        <v>1</v>
      </c>
      <c r="PQ14" s="11"/>
      <c r="PR14" s="11"/>
      <c r="PS14" s="11">
        <v>1</v>
      </c>
      <c r="PT14" s="11"/>
      <c r="PU14" s="11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/>
      <c r="RG14" s="4">
        <v>1</v>
      </c>
      <c r="RH14" s="4"/>
      <c r="RI14" s="4">
        <v>1</v>
      </c>
      <c r="RJ14" s="4"/>
      <c r="RK14" s="4"/>
      <c r="RL14" s="4"/>
      <c r="RM14" s="4">
        <v>1</v>
      </c>
      <c r="RN14" s="4"/>
      <c r="RO14" s="19">
        <v>1</v>
      </c>
      <c r="RP14" s="19"/>
      <c r="RQ14" s="19"/>
      <c r="RR14" s="19">
        <v>1</v>
      </c>
      <c r="RS14" s="19"/>
      <c r="RT14" s="19"/>
      <c r="RU14" s="19">
        <v>1</v>
      </c>
      <c r="RV14" s="19"/>
      <c r="RW14" s="19"/>
      <c r="RX14" s="19">
        <v>1</v>
      </c>
      <c r="RY14" s="19"/>
      <c r="RZ14" s="19"/>
      <c r="SA14" s="19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23"/>
      <c r="SJ14" s="11">
        <v>1</v>
      </c>
      <c r="SK14" s="11"/>
      <c r="SL14" s="11"/>
      <c r="SM14" s="11">
        <v>1</v>
      </c>
      <c r="SN14" s="11"/>
      <c r="SO14" s="11"/>
      <c r="SP14" s="11">
        <v>1</v>
      </c>
      <c r="SQ14" s="11"/>
      <c r="SR14" s="11"/>
      <c r="SS14" s="11">
        <v>1</v>
      </c>
      <c r="ST14" s="11"/>
      <c r="SU14" s="11"/>
      <c r="SV14" s="11">
        <v>1</v>
      </c>
      <c r="SW14" s="11"/>
      <c r="SX14" s="11"/>
      <c r="SY14" s="11">
        <v>1</v>
      </c>
      <c r="SZ14" s="11"/>
      <c r="TA14" s="11"/>
      <c r="TB14" s="11">
        <v>1</v>
      </c>
      <c r="TC14" s="11"/>
      <c r="TD14" s="11"/>
      <c r="TE14" s="11">
        <v>1</v>
      </c>
      <c r="TF14" s="11"/>
      <c r="TG14" s="11"/>
      <c r="TH14" s="11">
        <v>1</v>
      </c>
      <c r="TI14" s="11"/>
      <c r="TJ14" s="11"/>
      <c r="TK14" s="11">
        <v>1</v>
      </c>
      <c r="TL14" s="11"/>
      <c r="TM14" s="19"/>
      <c r="TN14" s="11">
        <v>1</v>
      </c>
      <c r="TO14" s="11"/>
      <c r="TP14" s="11"/>
      <c r="TQ14" s="11">
        <v>1</v>
      </c>
      <c r="TR14" s="11"/>
      <c r="TS14" s="19"/>
      <c r="TT14" s="19">
        <v>1</v>
      </c>
      <c r="TU14" s="19"/>
      <c r="TV14" s="11"/>
      <c r="TW14" s="11">
        <v>1</v>
      </c>
      <c r="TX14" s="11"/>
      <c r="TY14" s="11"/>
      <c r="TZ14" s="11">
        <v>1</v>
      </c>
      <c r="UA14" s="11"/>
      <c r="UB14" s="11"/>
      <c r="UC14" s="11">
        <v>1</v>
      </c>
      <c r="UD14" s="11"/>
      <c r="UE14" s="11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/>
      <c r="US14" s="4">
        <v>1</v>
      </c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154">
        <v>1</v>
      </c>
      <c r="VN14" s="11"/>
      <c r="VO14" s="11"/>
      <c r="VP14" s="11">
        <v>1</v>
      </c>
      <c r="VQ14" s="11"/>
      <c r="VR14" s="11"/>
      <c r="VS14" s="11">
        <v>1</v>
      </c>
      <c r="VT14" s="11"/>
      <c r="VU14" s="11"/>
      <c r="VV14" s="11">
        <v>1</v>
      </c>
      <c r="VW14" s="11"/>
      <c r="VX14" s="11"/>
      <c r="VY14" s="11">
        <v>1</v>
      </c>
      <c r="VZ14" s="11"/>
      <c r="WA14" s="19"/>
      <c r="WB14" s="19">
        <v>1</v>
      </c>
      <c r="WC14" s="19"/>
      <c r="WD14" s="11"/>
      <c r="WE14" s="11">
        <v>1</v>
      </c>
      <c r="WF14" s="11"/>
      <c r="WG14" s="11"/>
      <c r="WH14" s="11">
        <v>1</v>
      </c>
      <c r="WI14" s="11"/>
      <c r="WJ14" s="11"/>
      <c r="WK14" s="11">
        <v>1</v>
      </c>
      <c r="WL14" s="11"/>
      <c r="WM14" s="11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/>
      <c r="XA14" s="4">
        <v>1</v>
      </c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/>
      <c r="XY14" s="4">
        <v>1</v>
      </c>
      <c r="XZ14" s="4"/>
      <c r="YA14" s="4">
        <v>1</v>
      </c>
      <c r="YB14" s="4"/>
      <c r="YC14" s="4"/>
      <c r="YD14" s="4"/>
      <c r="YE14" s="4">
        <v>1</v>
      </c>
      <c r="YF14" s="4"/>
      <c r="YG14" s="19">
        <v>1</v>
      </c>
      <c r="YH14" s="19"/>
      <c r="YI14" s="19"/>
      <c r="YJ14" s="11">
        <v>1</v>
      </c>
      <c r="YK14" s="11"/>
      <c r="YL14" s="11"/>
      <c r="YM14" s="11">
        <v>1</v>
      </c>
      <c r="YN14" s="11"/>
      <c r="YO14" s="19"/>
      <c r="YP14" s="19">
        <v>1</v>
      </c>
      <c r="YQ14" s="19"/>
      <c r="YR14" s="11"/>
      <c r="YS14" s="11">
        <v>1</v>
      </c>
      <c r="YT14" s="11"/>
      <c r="YU14" s="11"/>
      <c r="YV14" s="11">
        <v>1</v>
      </c>
      <c r="YW14" s="11"/>
      <c r="YX14" s="11"/>
      <c r="YY14" s="11">
        <v>1</v>
      </c>
      <c r="YZ14" s="11"/>
      <c r="ZA14" s="11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/>
      <c r="ZO14" s="4">
        <v>1</v>
      </c>
      <c r="ZP14" s="180"/>
      <c r="ZQ14" s="156"/>
      <c r="ZR14" s="156"/>
      <c r="ZS14" s="156"/>
      <c r="ZT14" s="156"/>
      <c r="ZU14" s="156"/>
      <c r="ZV14" s="156"/>
      <c r="ZW14" s="156"/>
      <c r="ZX14" s="156"/>
      <c r="ZY14" s="156"/>
      <c r="ZZ14" s="156"/>
      <c r="AAA14" s="156"/>
      <c r="AAB14" s="156"/>
      <c r="AAC14" s="156"/>
      <c r="AAD14" s="156"/>
      <c r="AAE14" s="156"/>
      <c r="AAF14" s="156"/>
      <c r="AAG14" s="156"/>
      <c r="AAH14" s="156"/>
      <c r="AAI14" s="156"/>
      <c r="AAJ14" s="156"/>
      <c r="AAK14" s="156"/>
      <c r="AAL14" s="156"/>
      <c r="AAM14" s="156"/>
      <c r="AAN14" s="156"/>
      <c r="AAO14" s="156"/>
      <c r="AAP14" s="156"/>
      <c r="AAQ14" s="156"/>
      <c r="AAR14" s="156"/>
      <c r="AAS14" s="156"/>
      <c r="AAT14" s="156"/>
      <c r="AAU14" s="156"/>
      <c r="AAV14" s="156"/>
      <c r="AAW14" s="156"/>
      <c r="AAX14" s="156"/>
      <c r="AAY14" s="156"/>
      <c r="AAZ14" s="156"/>
      <c r="ABA14" s="156"/>
      <c r="ABB14" s="156"/>
      <c r="ABC14" s="156"/>
      <c r="ABD14" s="156"/>
      <c r="ABE14" s="156"/>
      <c r="ABF14" s="156"/>
      <c r="ABG14" s="156"/>
      <c r="ABH14" s="156"/>
      <c r="ABI14" s="156"/>
      <c r="ABJ14" s="156"/>
      <c r="ABK14" s="156"/>
      <c r="ABL14" s="156"/>
      <c r="ABM14" s="156"/>
      <c r="ABN14" s="156"/>
      <c r="ABO14" s="156"/>
      <c r="ABP14" s="155"/>
      <c r="ABQ14" s="155"/>
      <c r="ABR14" s="155"/>
      <c r="ABS14" s="155"/>
      <c r="ABT14" s="155"/>
      <c r="ABU14" s="155"/>
      <c r="ABV14" s="155"/>
      <c r="ABW14" s="155"/>
      <c r="ABX14" s="155"/>
      <c r="ABY14" s="155"/>
      <c r="ABZ14" s="155"/>
      <c r="ACA14" s="155"/>
      <c r="ACB14" s="155"/>
      <c r="ACC14" s="155"/>
      <c r="ACD14" s="155"/>
      <c r="ACE14" s="155"/>
      <c r="ACF14" s="155"/>
      <c r="ACG14" s="155"/>
      <c r="ACH14" s="155"/>
      <c r="ACI14" s="155"/>
      <c r="ACJ14" s="155"/>
      <c r="ACK14" s="155"/>
      <c r="ACL14" s="155"/>
      <c r="ACM14" s="155"/>
      <c r="ACN14" s="155"/>
      <c r="ACO14" s="155"/>
      <c r="ACP14" s="155"/>
      <c r="ACQ14" s="155"/>
      <c r="ACR14" s="155"/>
      <c r="ACS14" s="156"/>
      <c r="ACT14" s="155"/>
      <c r="ACU14" s="155"/>
      <c r="ACV14" s="155"/>
      <c r="ACW14" s="155"/>
      <c r="ACX14" s="155"/>
      <c r="ACY14" s="156"/>
      <c r="ACZ14" s="156"/>
      <c r="ADA14" s="156"/>
      <c r="ADB14" s="155"/>
      <c r="ADC14" s="155"/>
      <c r="ADD14" s="155"/>
      <c r="ADE14" s="155"/>
      <c r="ADF14" s="155"/>
      <c r="ADG14" s="155"/>
      <c r="ADH14" s="155"/>
      <c r="ADI14" s="155"/>
      <c r="ADJ14" s="155"/>
      <c r="ADK14" s="155"/>
      <c r="ADL14" s="156"/>
      <c r="ADM14" s="156"/>
      <c r="ADN14" s="156"/>
      <c r="ADO14" s="156"/>
      <c r="ADP14" s="156"/>
      <c r="ADQ14" s="156"/>
      <c r="ADR14" s="156"/>
      <c r="ADS14" s="156"/>
      <c r="ADT14" s="156"/>
      <c r="ADU14" s="156"/>
      <c r="ADV14" s="156"/>
      <c r="ADW14" s="156"/>
      <c r="ADX14" s="156"/>
      <c r="ADY14" s="156"/>
      <c r="ADZ14" s="156"/>
      <c r="AEA14" s="156"/>
      <c r="AEB14" s="156"/>
      <c r="AEC14" s="156"/>
      <c r="AED14" s="156"/>
      <c r="AEE14" s="156"/>
      <c r="AEF14" s="156"/>
      <c r="AEG14" s="156"/>
      <c r="AEH14" s="156"/>
      <c r="AEI14" s="156"/>
      <c r="AEJ14" s="156"/>
      <c r="AEK14" s="156"/>
      <c r="AEL14" s="156"/>
      <c r="AEM14" s="156"/>
      <c r="AEN14" s="156"/>
      <c r="AEO14" s="156"/>
      <c r="AEP14" s="156"/>
      <c r="AEQ14" s="156"/>
      <c r="AER14" s="156"/>
      <c r="AES14" s="156"/>
      <c r="AET14" s="156"/>
      <c r="AEU14" s="156"/>
      <c r="AEV14" s="156"/>
      <c r="AEW14" s="156"/>
      <c r="AEX14" s="156"/>
      <c r="AEY14" s="156"/>
      <c r="AEZ14" s="156"/>
      <c r="AFA14" s="156"/>
      <c r="AFB14" s="156"/>
      <c r="AFC14" s="156"/>
      <c r="AFD14" s="156"/>
      <c r="AFE14" s="156"/>
      <c r="AFF14" s="156"/>
      <c r="AFG14" s="156"/>
      <c r="AFH14" s="156"/>
      <c r="AFI14" s="156"/>
      <c r="AFJ14" s="156"/>
      <c r="AFK14" s="156"/>
      <c r="AFL14" s="156"/>
      <c r="AFM14" s="156"/>
      <c r="AFN14" s="156"/>
      <c r="AFO14" s="156"/>
      <c r="AFP14" s="156"/>
      <c r="AFQ14" s="156"/>
      <c r="AFR14" s="156"/>
      <c r="AFS14" s="156"/>
      <c r="AFT14" s="156"/>
      <c r="AFU14" s="156"/>
      <c r="AFV14" s="156"/>
      <c r="AFW14" s="156"/>
      <c r="AFX14" s="156"/>
      <c r="AFY14" s="156"/>
      <c r="AFZ14" s="155"/>
      <c r="AGA14" s="155"/>
      <c r="AGB14" s="155"/>
      <c r="AGC14" s="155"/>
      <c r="AGD14" s="155"/>
      <c r="AGE14" s="155"/>
      <c r="AGF14" s="155"/>
      <c r="AGG14" s="155"/>
      <c r="AGH14" s="155"/>
      <c r="AGI14" s="155"/>
      <c r="AGJ14" s="155"/>
      <c r="AGK14" s="155"/>
      <c r="AGL14" s="155"/>
      <c r="AGM14" s="155"/>
      <c r="AGN14" s="155"/>
      <c r="AGO14" s="155"/>
      <c r="AGP14" s="155"/>
      <c r="AGQ14" s="155"/>
      <c r="AGR14" s="155"/>
      <c r="AGS14" s="155"/>
      <c r="AGT14" s="155"/>
      <c r="AGU14" s="155"/>
      <c r="AGV14" s="155"/>
      <c r="AGW14" s="155"/>
      <c r="AGX14" s="155"/>
      <c r="AGY14" s="155"/>
      <c r="AGZ14" s="155"/>
      <c r="AHA14" s="155"/>
      <c r="AHB14" s="155"/>
      <c r="AHC14" s="156"/>
      <c r="AHD14" s="155"/>
      <c r="AHE14" s="155"/>
      <c r="AHF14" s="155"/>
      <c r="AHG14" s="155"/>
      <c r="AHH14" s="155"/>
      <c r="AHI14" s="156"/>
      <c r="AHJ14" s="156"/>
      <c r="AHK14" s="156"/>
      <c r="AHL14" s="155"/>
      <c r="AHM14" s="155"/>
      <c r="AHN14" s="155"/>
      <c r="AHO14" s="155"/>
      <c r="AHP14" s="155"/>
      <c r="AHQ14" s="155"/>
      <c r="AHR14" s="155"/>
      <c r="AHS14" s="155"/>
      <c r="AHT14" s="155"/>
      <c r="AHU14" s="155"/>
      <c r="AHV14" s="156"/>
      <c r="AHW14" s="156"/>
      <c r="AHX14" s="156"/>
      <c r="AHY14" s="156"/>
      <c r="AHZ14" s="156"/>
      <c r="AIA14" s="156"/>
      <c r="AIB14" s="156"/>
      <c r="AIC14" s="156"/>
      <c r="AID14" s="156"/>
      <c r="AIE14" s="156"/>
      <c r="AIF14" s="156"/>
      <c r="AIG14" s="156"/>
      <c r="AIH14" s="156"/>
      <c r="AII14" s="156"/>
      <c r="AIJ14" s="156"/>
      <c r="AIK14" s="156"/>
      <c r="AIL14" s="156"/>
      <c r="AIM14" s="156"/>
      <c r="AIN14" s="156"/>
      <c r="AIO14" s="156"/>
      <c r="AIP14" s="156"/>
      <c r="AIQ14" s="156"/>
      <c r="AIR14" s="156"/>
      <c r="AIS14" s="156"/>
      <c r="AIT14" s="156"/>
      <c r="AIU14" s="156"/>
      <c r="AIV14" s="156"/>
      <c r="AIW14" s="156"/>
      <c r="AIX14" s="156"/>
      <c r="AIY14" s="156"/>
      <c r="AIZ14" s="156"/>
      <c r="AJA14" s="156"/>
      <c r="AJB14" s="156"/>
      <c r="AJC14" s="156"/>
      <c r="AJD14" s="156"/>
      <c r="AJE14" s="156"/>
      <c r="AJF14" s="156"/>
      <c r="AJG14" s="156"/>
      <c r="AJH14" s="156"/>
      <c r="AJI14" s="156"/>
      <c r="AJJ14" s="156"/>
      <c r="AJK14" s="156"/>
      <c r="AJL14" s="156"/>
      <c r="AJM14" s="156"/>
      <c r="AJN14" s="156"/>
      <c r="AJO14" s="156"/>
      <c r="AJP14" s="156"/>
      <c r="AJQ14" s="156"/>
      <c r="AJR14" s="156"/>
      <c r="AJS14" s="156"/>
      <c r="AJT14" s="156"/>
      <c r="AJU14" s="156"/>
      <c r="AJV14" s="156"/>
      <c r="AJW14" s="156"/>
      <c r="AJX14" s="156"/>
      <c r="AJY14" s="156"/>
      <c r="AJZ14" s="156"/>
      <c r="AKA14" s="156"/>
      <c r="AKB14" s="156"/>
      <c r="AKC14" s="156"/>
      <c r="AKD14" s="156"/>
      <c r="AKE14" s="156"/>
      <c r="AKF14" s="156"/>
      <c r="AKG14" s="156"/>
      <c r="AKH14" s="156"/>
      <c r="AKI14" s="156"/>
      <c r="AKJ14" s="155"/>
      <c r="AKK14" s="155"/>
      <c r="AKL14" s="155"/>
      <c r="AKM14" s="155"/>
      <c r="AKN14" s="155"/>
      <c r="AKO14" s="155"/>
      <c r="AKP14" s="155"/>
      <c r="AKQ14" s="155"/>
      <c r="AKR14" s="155"/>
      <c r="AKS14" s="155"/>
      <c r="AKT14" s="155"/>
      <c r="AKU14" s="155"/>
      <c r="AKV14" s="155"/>
      <c r="AKW14" s="155"/>
      <c r="AKX14" s="155"/>
      <c r="AKY14" s="155"/>
      <c r="AKZ14" s="155"/>
      <c r="ALA14" s="155"/>
      <c r="ALB14" s="155"/>
      <c r="ALC14" s="155"/>
      <c r="ALD14" s="155"/>
      <c r="ALE14" s="155"/>
      <c r="ALF14" s="155"/>
      <c r="ALG14" s="155"/>
      <c r="ALH14" s="155"/>
      <c r="ALI14" s="155"/>
      <c r="ALJ14" s="155"/>
      <c r="ALK14" s="155"/>
      <c r="ALL14" s="155"/>
      <c r="ALM14" s="156"/>
      <c r="ALN14" s="155"/>
      <c r="ALO14" s="155"/>
      <c r="ALP14" s="155"/>
      <c r="ALQ14" s="155"/>
      <c r="ALR14" s="155"/>
      <c r="ALS14" s="156"/>
      <c r="ALT14" s="156"/>
      <c r="ALU14" s="156"/>
      <c r="ALV14" s="155"/>
      <c r="ALW14" s="155"/>
      <c r="ALX14" s="155"/>
      <c r="ALY14" s="155"/>
      <c r="ALZ14" s="155"/>
      <c r="AMA14" s="155"/>
      <c r="AMB14" s="155"/>
      <c r="AMC14" s="155"/>
      <c r="AMD14" s="155"/>
      <c r="AME14" s="155"/>
      <c r="AMF14" s="156"/>
      <c r="AMG14" s="156"/>
      <c r="AMH14" s="156"/>
      <c r="AMI14" s="156"/>
      <c r="AMJ14" s="156"/>
      <c r="AMK14" s="156"/>
      <c r="AML14" s="156"/>
      <c r="AMM14" s="156"/>
      <c r="AMN14" s="156"/>
      <c r="AMO14" s="156"/>
      <c r="AMP14" s="156"/>
      <c r="AMQ14" s="156"/>
      <c r="AMR14" s="156"/>
      <c r="AMS14" s="156"/>
      <c r="AMT14" s="156"/>
      <c r="AMU14" s="156"/>
      <c r="AMV14" s="156"/>
      <c r="AMW14" s="156"/>
      <c r="AMX14" s="156"/>
      <c r="AMY14" s="156"/>
      <c r="AMZ14" s="156"/>
      <c r="ANA14" s="156"/>
      <c r="ANB14" s="156"/>
      <c r="ANC14" s="156"/>
      <c r="AND14" s="156"/>
      <c r="ANE14" s="156"/>
      <c r="ANF14" s="156"/>
      <c r="ANG14" s="156"/>
      <c r="ANH14" s="156"/>
      <c r="ANI14" s="156"/>
      <c r="ANJ14" s="156"/>
      <c r="ANK14" s="156"/>
      <c r="ANL14" s="156"/>
      <c r="ANM14" s="156"/>
      <c r="ANN14" s="156"/>
      <c r="ANO14" s="156"/>
      <c r="ANP14" s="156"/>
      <c r="ANQ14" s="156"/>
      <c r="ANR14" s="156"/>
      <c r="ANS14" s="156"/>
      <c r="ANT14" s="156"/>
      <c r="ANU14" s="156"/>
      <c r="ANV14" s="156"/>
      <c r="ANW14" s="156"/>
      <c r="ANX14" s="156"/>
      <c r="ANY14" s="156"/>
      <c r="ANZ14" s="156"/>
      <c r="AOA14" s="156"/>
      <c r="AOB14" s="156"/>
      <c r="AOC14" s="156"/>
      <c r="AOD14" s="156"/>
      <c r="AOE14" s="156"/>
      <c r="AOF14" s="156"/>
      <c r="AOG14" s="156"/>
      <c r="AOH14" s="156"/>
      <c r="AOI14" s="156"/>
      <c r="AOJ14" s="156"/>
      <c r="AOK14" s="156"/>
      <c r="AOL14" s="156"/>
      <c r="AOM14" s="156"/>
      <c r="AON14" s="156"/>
      <c r="AOO14" s="156"/>
      <c r="AOP14" s="156"/>
      <c r="AOQ14" s="156"/>
      <c r="AOR14" s="156"/>
      <c r="AOS14" s="156"/>
      <c r="AOT14" s="155"/>
      <c r="AOU14" s="155"/>
      <c r="AOV14" s="155"/>
      <c r="AOW14" s="155"/>
      <c r="AOX14" s="155"/>
      <c r="AOY14" s="155"/>
      <c r="AOZ14" s="155"/>
      <c r="APA14" s="155"/>
      <c r="APB14" s="155"/>
      <c r="APC14" s="155"/>
      <c r="APD14" s="155"/>
      <c r="APE14" s="155"/>
      <c r="APF14" s="155"/>
      <c r="APG14" s="155"/>
      <c r="APH14" s="155"/>
      <c r="API14" s="155"/>
      <c r="APJ14" s="155"/>
      <c r="APK14" s="155"/>
      <c r="APL14" s="155"/>
      <c r="APM14" s="155"/>
      <c r="APN14" s="155"/>
      <c r="APO14" s="155"/>
      <c r="APP14" s="155"/>
      <c r="APQ14" s="155"/>
      <c r="APR14" s="155"/>
      <c r="APS14" s="155"/>
      <c r="APT14" s="155"/>
      <c r="APU14" s="155"/>
      <c r="APV14" s="155"/>
      <c r="APW14" s="156"/>
      <c r="APX14" s="155"/>
      <c r="APY14" s="155"/>
      <c r="APZ14" s="155"/>
      <c r="AQA14" s="155"/>
      <c r="AQB14" s="155"/>
      <c r="AQC14" s="156"/>
      <c r="AQD14" s="156"/>
      <c r="AQE14" s="156"/>
      <c r="AQF14" s="155"/>
      <c r="AQG14" s="155"/>
      <c r="AQH14" s="155"/>
      <c r="AQI14" s="155"/>
      <c r="AQJ14" s="155"/>
      <c r="AQK14" s="155"/>
      <c r="AQL14" s="155"/>
      <c r="AQM14" s="155"/>
      <c r="AQN14" s="155"/>
      <c r="AQO14" s="155"/>
      <c r="AQP14" s="156"/>
      <c r="AQQ14" s="156"/>
      <c r="AQR14" s="156"/>
      <c r="AQS14" s="156"/>
      <c r="AQT14" s="156"/>
      <c r="AQU14" s="156"/>
      <c r="AQV14" s="156"/>
      <c r="AQW14" s="156"/>
      <c r="AQX14" s="156"/>
      <c r="AQY14" s="156"/>
      <c r="AQZ14" s="156"/>
      <c r="ARA14" s="156"/>
      <c r="ARB14" s="156"/>
      <c r="ARC14" s="156"/>
      <c r="ARD14" s="156"/>
      <c r="ARE14" s="156"/>
      <c r="ARF14" s="156"/>
      <c r="ARG14" s="156"/>
      <c r="ARH14" s="156"/>
      <c r="ARI14" s="156"/>
      <c r="ARJ14" s="156"/>
      <c r="ARK14" s="156"/>
      <c r="ARL14" s="156"/>
      <c r="ARM14" s="156"/>
      <c r="ARN14" s="156"/>
      <c r="ARO14" s="156"/>
      <c r="ARP14" s="156"/>
      <c r="ARQ14" s="156"/>
      <c r="ARR14" s="156"/>
      <c r="ARS14" s="156"/>
      <c r="ART14" s="156"/>
      <c r="ARU14" s="156"/>
      <c r="ARV14" s="156"/>
      <c r="ARW14" s="156"/>
      <c r="ARX14" s="156"/>
    </row>
    <row r="15" spans="1:1168" ht="16.5" thickBot="1">
      <c r="A15" s="2">
        <v>2</v>
      </c>
      <c r="B15" s="174" t="s">
        <v>2530</v>
      </c>
      <c r="C15" s="154">
        <v>1</v>
      </c>
      <c r="D15" s="1"/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4"/>
      <c r="R15" s="4"/>
      <c r="S15" s="4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23"/>
      <c r="FF15" s="1"/>
      <c r="FG15" s="1">
        <v>1</v>
      </c>
      <c r="FH15" s="1"/>
      <c r="FI15" s="1"/>
      <c r="FJ15" s="1">
        <v>1</v>
      </c>
      <c r="FK15" s="1"/>
      <c r="FL15" s="1">
        <v>1</v>
      </c>
      <c r="FM15" s="1"/>
      <c r="FN15" s="1"/>
      <c r="FO15" s="1"/>
      <c r="FP15" s="1">
        <v>1</v>
      </c>
      <c r="FQ15" s="1"/>
      <c r="FR15" s="1"/>
      <c r="FS15" s="1">
        <v>1</v>
      </c>
      <c r="FT15" s="1"/>
      <c r="FU15" s="1">
        <v>1</v>
      </c>
      <c r="FV15" s="1"/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4"/>
      <c r="GJ15" s="1"/>
      <c r="GK15" s="1">
        <v>1</v>
      </c>
      <c r="GL15" s="1"/>
      <c r="GM15" s="1"/>
      <c r="GN15" s="1">
        <v>1</v>
      </c>
      <c r="GO15" s="4"/>
      <c r="GP15" s="4"/>
      <c r="GQ15" s="4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23"/>
      <c r="JP15" s="1"/>
      <c r="JQ15" s="1">
        <v>1</v>
      </c>
      <c r="JR15" s="1"/>
      <c r="JS15" s="1"/>
      <c r="JT15" s="1">
        <v>1</v>
      </c>
      <c r="JU15" s="1"/>
      <c r="JV15" s="1">
        <v>1</v>
      </c>
      <c r="JW15" s="1"/>
      <c r="JX15" s="1"/>
      <c r="JY15" s="1"/>
      <c r="JZ15" s="1">
        <v>1</v>
      </c>
      <c r="KA15" s="1"/>
      <c r="KB15" s="1"/>
      <c r="KC15" s="1">
        <v>1</v>
      </c>
      <c r="KD15" s="1"/>
      <c r="KE15" s="1">
        <v>1</v>
      </c>
      <c r="KF15" s="1"/>
      <c r="KG15" s="1"/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4"/>
      <c r="KT15" s="1"/>
      <c r="KU15" s="1">
        <v>1</v>
      </c>
      <c r="KV15" s="1"/>
      <c r="KW15" s="1"/>
      <c r="KX15" s="1">
        <v>1</v>
      </c>
      <c r="KY15" s="4"/>
      <c r="KZ15" s="4"/>
      <c r="LA15" s="4">
        <v>1</v>
      </c>
      <c r="LB15" s="1"/>
      <c r="LC15" s="1"/>
      <c r="LD15" s="1">
        <v>1</v>
      </c>
      <c r="LE15" s="1"/>
      <c r="LF15" s="1"/>
      <c r="LG15" s="1">
        <v>1</v>
      </c>
      <c r="LH15" s="1"/>
      <c r="LI15" s="1"/>
      <c r="LJ15" s="1">
        <v>1</v>
      </c>
      <c r="LK15" s="1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23"/>
      <c r="NZ15" s="1"/>
      <c r="OA15" s="1">
        <v>1</v>
      </c>
      <c r="OB15" s="1"/>
      <c r="OC15" s="1"/>
      <c r="OD15" s="1">
        <v>1</v>
      </c>
      <c r="OE15" s="1"/>
      <c r="OF15" s="1">
        <v>1</v>
      </c>
      <c r="OG15" s="1"/>
      <c r="OH15" s="1"/>
      <c r="OI15" s="1"/>
      <c r="OJ15" s="1">
        <v>1</v>
      </c>
      <c r="OK15" s="1"/>
      <c r="OL15" s="1"/>
      <c r="OM15" s="1">
        <v>1</v>
      </c>
      <c r="ON15" s="1"/>
      <c r="OO15" s="1">
        <v>1</v>
      </c>
      <c r="OP15" s="1"/>
      <c r="OQ15" s="1"/>
      <c r="OR15" s="1"/>
      <c r="OS15" s="1">
        <v>1</v>
      </c>
      <c r="OT15" s="1"/>
      <c r="OU15" s="1"/>
      <c r="OV15" s="1">
        <v>1</v>
      </c>
      <c r="OW15" s="1"/>
      <c r="OX15" s="1"/>
      <c r="OY15" s="1">
        <v>1</v>
      </c>
      <c r="OZ15" s="1"/>
      <c r="PA15" s="1"/>
      <c r="PB15" s="1">
        <v>1</v>
      </c>
      <c r="PC15" s="4"/>
      <c r="PD15" s="1"/>
      <c r="PE15" s="1">
        <v>1</v>
      </c>
      <c r="PF15" s="1"/>
      <c r="PG15" s="1"/>
      <c r="PH15" s="1">
        <v>1</v>
      </c>
      <c r="PI15" s="4"/>
      <c r="PJ15" s="4"/>
      <c r="PK15" s="4">
        <v>1</v>
      </c>
      <c r="PL15" s="1"/>
      <c r="PM15" s="1"/>
      <c r="PN15" s="1">
        <v>1</v>
      </c>
      <c r="PO15" s="1"/>
      <c r="PP15" s="1"/>
      <c r="PQ15" s="1">
        <v>1</v>
      </c>
      <c r="PR15" s="1"/>
      <c r="PS15" s="1"/>
      <c r="PT15" s="1">
        <v>1</v>
      </c>
      <c r="PU15" s="1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23"/>
      <c r="SJ15" s="1"/>
      <c r="SK15" s="1">
        <v>1</v>
      </c>
      <c r="SL15" s="1"/>
      <c r="SM15" s="1"/>
      <c r="SN15" s="1">
        <v>1</v>
      </c>
      <c r="SO15" s="1"/>
      <c r="SP15" s="1">
        <v>1</v>
      </c>
      <c r="SQ15" s="1"/>
      <c r="SR15" s="1"/>
      <c r="SS15" s="1"/>
      <c r="ST15" s="1">
        <v>1</v>
      </c>
      <c r="SU15" s="1"/>
      <c r="SV15" s="1"/>
      <c r="SW15" s="1">
        <v>1</v>
      </c>
      <c r="SX15" s="1"/>
      <c r="SY15" s="1">
        <v>1</v>
      </c>
      <c r="SZ15" s="1"/>
      <c r="TA15" s="1"/>
      <c r="TB15" s="1"/>
      <c r="TC15" s="1">
        <v>1</v>
      </c>
      <c r="TD15" s="1"/>
      <c r="TE15" s="1"/>
      <c r="TF15" s="1">
        <v>1</v>
      </c>
      <c r="TG15" s="1"/>
      <c r="TH15" s="1"/>
      <c r="TI15" s="1">
        <v>1</v>
      </c>
      <c r="TJ15" s="1"/>
      <c r="TK15" s="1"/>
      <c r="TL15" s="1">
        <v>1</v>
      </c>
      <c r="TM15" s="4"/>
      <c r="TN15" s="1"/>
      <c r="TO15" s="1">
        <v>1</v>
      </c>
      <c r="TP15" s="1"/>
      <c r="TQ15" s="1"/>
      <c r="TR15" s="1">
        <v>1</v>
      </c>
      <c r="TS15" s="4"/>
      <c r="TT15" s="4"/>
      <c r="TU15" s="4">
        <v>1</v>
      </c>
      <c r="TV15" s="1"/>
      <c r="TW15" s="1"/>
      <c r="TX15" s="1">
        <v>1</v>
      </c>
      <c r="TY15" s="1"/>
      <c r="TZ15" s="1"/>
      <c r="UA15" s="1">
        <v>1</v>
      </c>
      <c r="UB15" s="1"/>
      <c r="UC15" s="1"/>
      <c r="UD15" s="1">
        <v>1</v>
      </c>
      <c r="UE15" s="1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154">
        <v>1</v>
      </c>
      <c r="VN15" s="1"/>
      <c r="VO15" s="1"/>
      <c r="VP15" s="1"/>
      <c r="VQ15" s="1">
        <v>1</v>
      </c>
      <c r="VR15" s="1"/>
      <c r="VS15" s="1"/>
      <c r="VT15" s="1">
        <v>1</v>
      </c>
      <c r="VU15" s="1"/>
      <c r="VV15" s="1"/>
      <c r="VW15" s="1">
        <v>1</v>
      </c>
      <c r="VX15" s="1"/>
      <c r="VY15" s="1"/>
      <c r="VZ15" s="1">
        <v>1</v>
      </c>
      <c r="WA15" s="4"/>
      <c r="WB15" s="4"/>
      <c r="WC15" s="4">
        <v>1</v>
      </c>
      <c r="WD15" s="1"/>
      <c r="WE15" s="1"/>
      <c r="WF15" s="1">
        <v>1</v>
      </c>
      <c r="WG15" s="1"/>
      <c r="WH15" s="1"/>
      <c r="WI15" s="1">
        <v>1</v>
      </c>
      <c r="WJ15" s="1"/>
      <c r="WK15" s="1"/>
      <c r="WL15" s="1">
        <v>1</v>
      </c>
      <c r="WM15" s="1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1"/>
      <c r="YK15" s="1">
        <v>1</v>
      </c>
      <c r="YL15" s="1"/>
      <c r="YM15" s="1"/>
      <c r="YN15" s="1">
        <v>1</v>
      </c>
      <c r="YO15" s="4"/>
      <c r="YP15" s="4"/>
      <c r="YQ15" s="4">
        <v>1</v>
      </c>
      <c r="YR15" s="1"/>
      <c r="YS15" s="1"/>
      <c r="YT15" s="1">
        <v>1</v>
      </c>
      <c r="YU15" s="1"/>
      <c r="YV15" s="1"/>
      <c r="YW15" s="1">
        <v>1</v>
      </c>
      <c r="YX15" s="1"/>
      <c r="YY15" s="1"/>
      <c r="YZ15" s="1">
        <v>1</v>
      </c>
      <c r="ZA15" s="1"/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/>
      <c r="ZO15" s="4">
        <v>1</v>
      </c>
      <c r="ZP15" s="4"/>
      <c r="ZQ15" s="156"/>
      <c r="ZR15" s="156"/>
      <c r="ZS15" s="156"/>
      <c r="ZT15" s="156"/>
      <c r="ZU15" s="156"/>
      <c r="ZV15" s="156"/>
      <c r="ZW15" s="156"/>
      <c r="ZX15" s="156"/>
      <c r="ZY15" s="156"/>
      <c r="ZZ15" s="156"/>
      <c r="AAA15" s="156"/>
      <c r="AAB15" s="156"/>
      <c r="AAC15" s="156"/>
      <c r="AAD15" s="156"/>
      <c r="AAE15" s="156"/>
      <c r="AAF15" s="156"/>
      <c r="AAG15" s="156"/>
      <c r="AAH15" s="156"/>
      <c r="AAI15" s="156"/>
      <c r="AAJ15" s="156"/>
      <c r="AAK15" s="156"/>
      <c r="AAL15" s="156"/>
      <c r="AAM15" s="156"/>
      <c r="AAN15" s="156"/>
      <c r="AAO15" s="156"/>
      <c r="AAP15" s="156"/>
      <c r="AAQ15" s="156"/>
      <c r="AAR15" s="156"/>
      <c r="AAS15" s="156"/>
      <c r="AAT15" s="156"/>
      <c r="AAU15" s="156"/>
      <c r="AAV15" s="156"/>
      <c r="AAW15" s="156"/>
      <c r="AAX15" s="156"/>
      <c r="AAY15" s="156"/>
      <c r="AAZ15" s="156"/>
      <c r="ABA15" s="156"/>
      <c r="ABB15" s="156"/>
      <c r="ABC15" s="156"/>
      <c r="ABD15" s="156"/>
      <c r="ABE15" s="156"/>
      <c r="ABF15" s="156"/>
      <c r="ABG15" s="156"/>
      <c r="ABH15" s="156"/>
      <c r="ABI15" s="156"/>
      <c r="ABJ15" s="156"/>
      <c r="ABK15" s="156"/>
      <c r="ABL15" s="156"/>
      <c r="ABM15" s="156"/>
      <c r="ABN15" s="156"/>
      <c r="ABO15" s="156"/>
      <c r="ABP15" s="155"/>
      <c r="ABQ15" s="155"/>
      <c r="ABR15" s="155"/>
      <c r="ABS15" s="155"/>
      <c r="ABT15" s="155"/>
      <c r="ABU15" s="155"/>
      <c r="ABV15" s="155"/>
      <c r="ABW15" s="155"/>
      <c r="ABX15" s="155"/>
      <c r="ABY15" s="155"/>
      <c r="ABZ15" s="155"/>
      <c r="ACA15" s="155"/>
      <c r="ACB15" s="155"/>
      <c r="ACC15" s="155"/>
      <c r="ACD15" s="155"/>
      <c r="ACE15" s="155"/>
      <c r="ACF15" s="155"/>
      <c r="ACG15" s="155"/>
      <c r="ACH15" s="155"/>
      <c r="ACI15" s="155"/>
      <c r="ACJ15" s="155"/>
      <c r="ACK15" s="155"/>
      <c r="ACL15" s="155"/>
      <c r="ACM15" s="155"/>
      <c r="ACN15" s="155"/>
      <c r="ACO15" s="155"/>
      <c r="ACP15" s="155"/>
      <c r="ACQ15" s="155"/>
      <c r="ACR15" s="155"/>
      <c r="ACS15" s="156"/>
      <c r="ACT15" s="155"/>
      <c r="ACU15" s="155"/>
      <c r="ACV15" s="155"/>
      <c r="ACW15" s="155"/>
      <c r="ACX15" s="155"/>
      <c r="ACY15" s="156"/>
      <c r="ACZ15" s="156"/>
      <c r="ADA15" s="156"/>
      <c r="ADB15" s="155"/>
      <c r="ADC15" s="155"/>
      <c r="ADD15" s="155"/>
      <c r="ADE15" s="155"/>
      <c r="ADF15" s="155"/>
      <c r="ADG15" s="155"/>
      <c r="ADH15" s="155"/>
      <c r="ADI15" s="155"/>
      <c r="ADJ15" s="155"/>
      <c r="ADK15" s="155"/>
      <c r="ADL15" s="156"/>
      <c r="ADM15" s="156"/>
      <c r="ADN15" s="156"/>
      <c r="ADO15" s="156"/>
      <c r="ADP15" s="156"/>
      <c r="ADQ15" s="156"/>
      <c r="ADR15" s="156"/>
      <c r="ADS15" s="156"/>
      <c r="ADT15" s="156"/>
      <c r="ADU15" s="156"/>
      <c r="ADV15" s="156"/>
      <c r="ADW15" s="156"/>
      <c r="ADX15" s="156"/>
      <c r="ADY15" s="156"/>
      <c r="ADZ15" s="156"/>
      <c r="AEA15" s="156"/>
      <c r="AEB15" s="156"/>
      <c r="AEC15" s="156"/>
      <c r="AED15" s="156"/>
      <c r="AEE15" s="156"/>
      <c r="AEF15" s="156"/>
      <c r="AEG15" s="156"/>
      <c r="AEH15" s="156"/>
      <c r="AEI15" s="156"/>
      <c r="AEJ15" s="156"/>
      <c r="AEK15" s="156"/>
      <c r="AEL15" s="156"/>
      <c r="AEM15" s="156"/>
      <c r="AEN15" s="156"/>
      <c r="AEO15" s="156"/>
      <c r="AEP15" s="156"/>
      <c r="AEQ15" s="156"/>
      <c r="AER15" s="156"/>
      <c r="AES15" s="156"/>
      <c r="AET15" s="156"/>
      <c r="AEU15" s="156"/>
      <c r="AEV15" s="156"/>
      <c r="AEW15" s="156"/>
      <c r="AEX15" s="156"/>
      <c r="AEY15" s="156"/>
      <c r="AEZ15" s="156"/>
      <c r="AFA15" s="156"/>
      <c r="AFB15" s="156"/>
      <c r="AFC15" s="156"/>
      <c r="AFD15" s="156"/>
      <c r="AFE15" s="156"/>
      <c r="AFF15" s="156"/>
      <c r="AFG15" s="156"/>
      <c r="AFH15" s="156"/>
      <c r="AFI15" s="156"/>
      <c r="AFJ15" s="156"/>
      <c r="AFK15" s="156"/>
      <c r="AFL15" s="156"/>
      <c r="AFM15" s="156"/>
      <c r="AFN15" s="156"/>
      <c r="AFO15" s="156"/>
      <c r="AFP15" s="156"/>
      <c r="AFQ15" s="156"/>
      <c r="AFR15" s="156"/>
      <c r="AFS15" s="156"/>
      <c r="AFT15" s="156"/>
      <c r="AFU15" s="156"/>
      <c r="AFV15" s="156"/>
      <c r="AFW15" s="156"/>
      <c r="AFX15" s="156"/>
      <c r="AFY15" s="156"/>
      <c r="AFZ15" s="155"/>
      <c r="AGA15" s="155"/>
      <c r="AGB15" s="155"/>
      <c r="AGC15" s="155"/>
      <c r="AGD15" s="155"/>
      <c r="AGE15" s="155"/>
      <c r="AGF15" s="155"/>
      <c r="AGG15" s="155"/>
      <c r="AGH15" s="155"/>
      <c r="AGI15" s="155"/>
      <c r="AGJ15" s="155"/>
      <c r="AGK15" s="155"/>
      <c r="AGL15" s="155"/>
      <c r="AGM15" s="155"/>
      <c r="AGN15" s="155"/>
      <c r="AGO15" s="155"/>
      <c r="AGP15" s="155"/>
      <c r="AGQ15" s="155"/>
      <c r="AGR15" s="155"/>
      <c r="AGS15" s="155"/>
      <c r="AGT15" s="155"/>
      <c r="AGU15" s="155"/>
      <c r="AGV15" s="155"/>
      <c r="AGW15" s="155"/>
      <c r="AGX15" s="155"/>
      <c r="AGY15" s="155"/>
      <c r="AGZ15" s="155"/>
      <c r="AHA15" s="155"/>
      <c r="AHB15" s="155"/>
      <c r="AHC15" s="156"/>
      <c r="AHD15" s="155"/>
      <c r="AHE15" s="155"/>
      <c r="AHF15" s="155"/>
      <c r="AHG15" s="155"/>
      <c r="AHH15" s="155"/>
      <c r="AHI15" s="156"/>
      <c r="AHJ15" s="156"/>
      <c r="AHK15" s="156"/>
      <c r="AHL15" s="155"/>
      <c r="AHM15" s="155"/>
      <c r="AHN15" s="155"/>
      <c r="AHO15" s="155"/>
      <c r="AHP15" s="155"/>
      <c r="AHQ15" s="155"/>
      <c r="AHR15" s="155"/>
      <c r="AHS15" s="155"/>
      <c r="AHT15" s="155"/>
      <c r="AHU15" s="155"/>
      <c r="AHV15" s="156"/>
      <c r="AHW15" s="156"/>
      <c r="AHX15" s="156"/>
      <c r="AHY15" s="156"/>
      <c r="AHZ15" s="156"/>
      <c r="AIA15" s="156"/>
      <c r="AIB15" s="156"/>
      <c r="AIC15" s="156"/>
      <c r="AID15" s="156"/>
      <c r="AIE15" s="156"/>
      <c r="AIF15" s="156"/>
      <c r="AIG15" s="156"/>
      <c r="AIH15" s="156"/>
      <c r="AII15" s="156"/>
      <c r="AIJ15" s="156"/>
      <c r="AIK15" s="156"/>
      <c r="AIL15" s="156"/>
      <c r="AIM15" s="156"/>
      <c r="AIN15" s="156"/>
      <c r="AIO15" s="156"/>
      <c r="AIP15" s="156"/>
      <c r="AIQ15" s="156"/>
      <c r="AIR15" s="156"/>
      <c r="AIS15" s="156"/>
      <c r="AIT15" s="156"/>
      <c r="AIU15" s="156"/>
      <c r="AIV15" s="156"/>
      <c r="AIW15" s="156"/>
      <c r="AIX15" s="156"/>
      <c r="AIY15" s="156"/>
      <c r="AIZ15" s="156"/>
      <c r="AJA15" s="156"/>
      <c r="AJB15" s="156"/>
      <c r="AJC15" s="156"/>
      <c r="AJD15" s="156"/>
      <c r="AJE15" s="156"/>
      <c r="AJF15" s="156"/>
      <c r="AJG15" s="156"/>
      <c r="AJH15" s="156"/>
      <c r="AJI15" s="156"/>
      <c r="AJJ15" s="156"/>
      <c r="AJK15" s="156"/>
      <c r="AJL15" s="156"/>
      <c r="AJM15" s="156"/>
      <c r="AJN15" s="156"/>
      <c r="AJO15" s="156"/>
      <c r="AJP15" s="156"/>
      <c r="AJQ15" s="156"/>
      <c r="AJR15" s="156"/>
      <c r="AJS15" s="156"/>
      <c r="AJT15" s="156"/>
      <c r="AJU15" s="156"/>
      <c r="AJV15" s="156"/>
      <c r="AJW15" s="156"/>
      <c r="AJX15" s="156"/>
      <c r="AJY15" s="156"/>
      <c r="AJZ15" s="156"/>
      <c r="AKA15" s="156"/>
      <c r="AKB15" s="156"/>
      <c r="AKC15" s="156"/>
      <c r="AKD15" s="156"/>
      <c r="AKE15" s="156"/>
      <c r="AKF15" s="156"/>
      <c r="AKG15" s="156"/>
      <c r="AKH15" s="156"/>
      <c r="AKI15" s="156"/>
      <c r="AKJ15" s="155"/>
      <c r="AKK15" s="155"/>
      <c r="AKL15" s="155"/>
      <c r="AKM15" s="155"/>
      <c r="AKN15" s="155"/>
      <c r="AKO15" s="155"/>
      <c r="AKP15" s="155"/>
      <c r="AKQ15" s="155"/>
      <c r="AKR15" s="155"/>
      <c r="AKS15" s="155"/>
      <c r="AKT15" s="155"/>
      <c r="AKU15" s="155"/>
      <c r="AKV15" s="155"/>
      <c r="AKW15" s="155"/>
      <c r="AKX15" s="155"/>
      <c r="AKY15" s="155"/>
      <c r="AKZ15" s="155"/>
      <c r="ALA15" s="155"/>
      <c r="ALB15" s="155"/>
      <c r="ALC15" s="155"/>
      <c r="ALD15" s="155"/>
      <c r="ALE15" s="155"/>
      <c r="ALF15" s="155"/>
      <c r="ALG15" s="155"/>
      <c r="ALH15" s="155"/>
      <c r="ALI15" s="155"/>
      <c r="ALJ15" s="155"/>
      <c r="ALK15" s="155"/>
      <c r="ALL15" s="155"/>
      <c r="ALM15" s="156"/>
      <c r="ALN15" s="155"/>
      <c r="ALO15" s="155"/>
      <c r="ALP15" s="155"/>
      <c r="ALQ15" s="155"/>
      <c r="ALR15" s="155"/>
      <c r="ALS15" s="156"/>
      <c r="ALT15" s="156"/>
      <c r="ALU15" s="156"/>
      <c r="ALV15" s="155"/>
      <c r="ALW15" s="155"/>
      <c r="ALX15" s="155"/>
      <c r="ALY15" s="155"/>
      <c r="ALZ15" s="155"/>
      <c r="AMA15" s="155"/>
      <c r="AMB15" s="155"/>
      <c r="AMC15" s="155"/>
      <c r="AMD15" s="155"/>
      <c r="AME15" s="155"/>
      <c r="AMF15" s="156"/>
      <c r="AMG15" s="156"/>
      <c r="AMH15" s="156"/>
      <c r="AMI15" s="156"/>
      <c r="AMJ15" s="156"/>
      <c r="AMK15" s="156"/>
      <c r="AML15" s="156"/>
      <c r="AMM15" s="156"/>
      <c r="AMN15" s="156"/>
      <c r="AMO15" s="156"/>
      <c r="AMP15" s="156"/>
      <c r="AMQ15" s="156"/>
      <c r="AMR15" s="156"/>
      <c r="AMS15" s="156"/>
      <c r="AMT15" s="156"/>
      <c r="AMU15" s="156"/>
      <c r="AMV15" s="156"/>
      <c r="AMW15" s="156"/>
      <c r="AMX15" s="156"/>
      <c r="AMY15" s="156"/>
      <c r="AMZ15" s="156"/>
      <c r="ANA15" s="156"/>
      <c r="ANB15" s="156"/>
      <c r="ANC15" s="156"/>
      <c r="AND15" s="156"/>
      <c r="ANE15" s="156"/>
      <c r="ANF15" s="156"/>
      <c r="ANG15" s="156"/>
      <c r="ANH15" s="156"/>
      <c r="ANI15" s="156"/>
      <c r="ANJ15" s="156"/>
      <c r="ANK15" s="156"/>
      <c r="ANL15" s="156"/>
      <c r="ANM15" s="156"/>
      <c r="ANN15" s="156"/>
      <c r="ANO15" s="156"/>
      <c r="ANP15" s="156"/>
      <c r="ANQ15" s="156"/>
      <c r="ANR15" s="156"/>
      <c r="ANS15" s="156"/>
      <c r="ANT15" s="156"/>
      <c r="ANU15" s="156"/>
      <c r="ANV15" s="156"/>
      <c r="ANW15" s="156"/>
      <c r="ANX15" s="156"/>
      <c r="ANY15" s="156"/>
      <c r="ANZ15" s="156"/>
      <c r="AOA15" s="156"/>
      <c r="AOB15" s="156"/>
      <c r="AOC15" s="156"/>
      <c r="AOD15" s="156"/>
      <c r="AOE15" s="156"/>
      <c r="AOF15" s="156"/>
      <c r="AOG15" s="156"/>
      <c r="AOH15" s="156"/>
      <c r="AOI15" s="156"/>
      <c r="AOJ15" s="156"/>
      <c r="AOK15" s="156"/>
      <c r="AOL15" s="156"/>
      <c r="AOM15" s="156"/>
      <c r="AON15" s="156"/>
      <c r="AOO15" s="156"/>
      <c r="AOP15" s="156"/>
      <c r="AOQ15" s="156"/>
      <c r="AOR15" s="156"/>
      <c r="AOS15" s="156"/>
      <c r="AOT15" s="155"/>
      <c r="AOU15" s="155"/>
      <c r="AOV15" s="155"/>
      <c r="AOW15" s="155"/>
      <c r="AOX15" s="155"/>
      <c r="AOY15" s="155"/>
      <c r="AOZ15" s="155"/>
      <c r="APA15" s="155"/>
      <c r="APB15" s="155"/>
      <c r="APC15" s="155"/>
      <c r="APD15" s="155"/>
      <c r="APE15" s="155"/>
      <c r="APF15" s="155"/>
      <c r="APG15" s="155"/>
      <c r="APH15" s="155"/>
      <c r="API15" s="155"/>
      <c r="APJ15" s="155"/>
      <c r="APK15" s="155"/>
      <c r="APL15" s="155"/>
      <c r="APM15" s="155"/>
      <c r="APN15" s="155"/>
      <c r="APO15" s="155"/>
      <c r="APP15" s="155"/>
      <c r="APQ15" s="155"/>
      <c r="APR15" s="155"/>
      <c r="APS15" s="155"/>
      <c r="APT15" s="155"/>
      <c r="APU15" s="155"/>
      <c r="APV15" s="155"/>
      <c r="APW15" s="156"/>
      <c r="APX15" s="155"/>
      <c r="APY15" s="155"/>
      <c r="APZ15" s="155"/>
      <c r="AQA15" s="155"/>
      <c r="AQB15" s="155"/>
      <c r="AQC15" s="156"/>
      <c r="AQD15" s="156"/>
      <c r="AQE15" s="156"/>
      <c r="AQF15" s="155"/>
      <c r="AQG15" s="155"/>
      <c r="AQH15" s="155"/>
      <c r="AQI15" s="155"/>
      <c r="AQJ15" s="155"/>
      <c r="AQK15" s="155"/>
      <c r="AQL15" s="155"/>
      <c r="AQM15" s="155"/>
      <c r="AQN15" s="155"/>
      <c r="AQO15" s="155"/>
      <c r="AQP15" s="156"/>
      <c r="AQQ15" s="156"/>
      <c r="AQR15" s="156"/>
      <c r="AQS15" s="156"/>
      <c r="AQT15" s="156"/>
      <c r="AQU15" s="156"/>
      <c r="AQV15" s="156"/>
      <c r="AQW15" s="156"/>
      <c r="AQX15" s="156"/>
      <c r="AQY15" s="156"/>
      <c r="AQZ15" s="156"/>
      <c r="ARA15" s="156"/>
      <c r="ARB15" s="156"/>
      <c r="ARC15" s="156"/>
      <c r="ARD15" s="156"/>
      <c r="ARE15" s="156"/>
      <c r="ARF15" s="156"/>
      <c r="ARG15" s="156"/>
      <c r="ARH15" s="156"/>
      <c r="ARI15" s="156"/>
      <c r="ARJ15" s="156"/>
      <c r="ARK15" s="156"/>
      <c r="ARL15" s="156"/>
      <c r="ARM15" s="156"/>
      <c r="ARN15" s="156"/>
      <c r="ARO15" s="156"/>
      <c r="ARP15" s="156"/>
      <c r="ARQ15" s="156"/>
      <c r="ARR15" s="156"/>
      <c r="ARS15" s="156"/>
      <c r="ART15" s="156"/>
      <c r="ARU15" s="156"/>
      <c r="ARV15" s="156"/>
      <c r="ARW15" s="156"/>
      <c r="ARX15" s="156"/>
    </row>
    <row r="16" spans="1:1168" ht="16.5" thickBot="1">
      <c r="A16" s="2">
        <v>3</v>
      </c>
      <c r="B16" s="174" t="s">
        <v>2531</v>
      </c>
      <c r="C16" s="154">
        <v>1</v>
      </c>
      <c r="D16" s="1"/>
      <c r="E16" s="1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4"/>
      <c r="R16" s="4"/>
      <c r="S16" s="4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1"/>
      <c r="CA16" s="1">
        <v>1</v>
      </c>
      <c r="CB16" s="1"/>
      <c r="CC16" s="1"/>
      <c r="CD16" s="1">
        <v>1</v>
      </c>
      <c r="CE16" s="4"/>
      <c r="CF16" s="4"/>
      <c r="CG16" s="4"/>
      <c r="CH16" s="1">
        <v>1</v>
      </c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23"/>
      <c r="FF16" s="1"/>
      <c r="FG16" s="1">
        <v>1</v>
      </c>
      <c r="FH16" s="1"/>
      <c r="FI16" s="1"/>
      <c r="FJ16" s="1">
        <v>1</v>
      </c>
      <c r="FK16" s="1"/>
      <c r="FL16" s="1">
        <v>1</v>
      </c>
      <c r="FM16" s="1"/>
      <c r="FN16" s="1"/>
      <c r="FO16" s="1"/>
      <c r="FP16" s="1">
        <v>1</v>
      </c>
      <c r="FQ16" s="1"/>
      <c r="FR16" s="1">
        <v>1</v>
      </c>
      <c r="FS16" s="1"/>
      <c r="FT16" s="1"/>
      <c r="FU16" s="1">
        <v>1</v>
      </c>
      <c r="FV16" s="1"/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4"/>
      <c r="GJ16" s="1"/>
      <c r="GK16" s="1">
        <v>1</v>
      </c>
      <c r="GL16" s="1"/>
      <c r="GM16" s="1"/>
      <c r="GN16" s="1">
        <v>1</v>
      </c>
      <c r="GO16" s="4"/>
      <c r="GP16" s="4"/>
      <c r="GQ16" s="4"/>
      <c r="GR16" s="1">
        <v>1</v>
      </c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/>
      <c r="IQ16" s="4">
        <v>1</v>
      </c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23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1"/>
      <c r="JZ16" s="1">
        <v>1</v>
      </c>
      <c r="KA16" s="1"/>
      <c r="KB16" s="1">
        <v>1</v>
      </c>
      <c r="KC16" s="1"/>
      <c r="KD16" s="1"/>
      <c r="KE16" s="1">
        <v>1</v>
      </c>
      <c r="KF16" s="1"/>
      <c r="KG16" s="1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4"/>
      <c r="KT16" s="1"/>
      <c r="KU16" s="1">
        <v>1</v>
      </c>
      <c r="KV16" s="1"/>
      <c r="KW16" s="1"/>
      <c r="KX16" s="1">
        <v>1</v>
      </c>
      <c r="KY16" s="4"/>
      <c r="KZ16" s="4"/>
      <c r="LA16" s="4"/>
      <c r="LB16" s="1">
        <v>1</v>
      </c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/>
      <c r="LW16" s="4">
        <v>1</v>
      </c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/>
      <c r="ML16" s="4">
        <v>1</v>
      </c>
      <c r="MM16" s="4"/>
      <c r="MN16" s="4"/>
      <c r="MO16" s="4">
        <v>1</v>
      </c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/>
      <c r="NA16" s="4">
        <v>1</v>
      </c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23"/>
      <c r="NZ16" s="1"/>
      <c r="OA16" s="1">
        <v>1</v>
      </c>
      <c r="OB16" s="1"/>
      <c r="OC16" s="1"/>
      <c r="OD16" s="1">
        <v>1</v>
      </c>
      <c r="OE16" s="1"/>
      <c r="OF16" s="1">
        <v>1</v>
      </c>
      <c r="OG16" s="1"/>
      <c r="OH16" s="1"/>
      <c r="OI16" s="1"/>
      <c r="OJ16" s="1">
        <v>1</v>
      </c>
      <c r="OK16" s="1"/>
      <c r="OL16" s="1">
        <v>1</v>
      </c>
      <c r="OM16" s="1"/>
      <c r="ON16" s="1"/>
      <c r="OO16" s="1">
        <v>1</v>
      </c>
      <c r="OP16" s="1"/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1"/>
      <c r="PA16" s="1"/>
      <c r="PB16" s="1">
        <v>1</v>
      </c>
      <c r="PC16" s="4"/>
      <c r="PD16" s="1"/>
      <c r="PE16" s="1">
        <v>1</v>
      </c>
      <c r="PF16" s="1"/>
      <c r="PG16" s="1"/>
      <c r="PH16" s="1">
        <v>1</v>
      </c>
      <c r="PI16" s="4"/>
      <c r="PJ16" s="4"/>
      <c r="PK16" s="4"/>
      <c r="PL16" s="1">
        <v>1</v>
      </c>
      <c r="PM16" s="1"/>
      <c r="PN16" s="1">
        <v>1</v>
      </c>
      <c r="PO16" s="1"/>
      <c r="PP16" s="1"/>
      <c r="PQ16" s="1">
        <v>1</v>
      </c>
      <c r="PR16" s="1"/>
      <c r="PS16" s="1"/>
      <c r="PT16" s="1">
        <v>1</v>
      </c>
      <c r="PU16" s="1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/>
      <c r="QG16" s="4">
        <v>1</v>
      </c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/>
      <c r="QV16" s="4">
        <v>1</v>
      </c>
      <c r="QW16" s="4"/>
      <c r="QX16" s="4"/>
      <c r="QY16" s="4">
        <v>1</v>
      </c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/>
      <c r="RK16" s="4">
        <v>1</v>
      </c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23"/>
      <c r="SJ16" s="1"/>
      <c r="SK16" s="1">
        <v>1</v>
      </c>
      <c r="SL16" s="1"/>
      <c r="SM16" s="1"/>
      <c r="SN16" s="1">
        <v>1</v>
      </c>
      <c r="SO16" s="1"/>
      <c r="SP16" s="1">
        <v>1</v>
      </c>
      <c r="SQ16" s="1"/>
      <c r="SR16" s="1"/>
      <c r="SS16" s="1"/>
      <c r="ST16" s="1">
        <v>1</v>
      </c>
      <c r="SU16" s="1"/>
      <c r="SV16" s="1">
        <v>1</v>
      </c>
      <c r="SW16" s="1"/>
      <c r="SX16" s="1"/>
      <c r="SY16" s="1">
        <v>1</v>
      </c>
      <c r="SZ16" s="1"/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1"/>
      <c r="TL16" s="1">
        <v>1</v>
      </c>
      <c r="TM16" s="4"/>
      <c r="TN16" s="1"/>
      <c r="TO16" s="1">
        <v>1</v>
      </c>
      <c r="TP16" s="1"/>
      <c r="TQ16" s="1"/>
      <c r="TR16" s="1">
        <v>1</v>
      </c>
      <c r="TS16" s="4"/>
      <c r="TT16" s="4"/>
      <c r="TU16" s="4"/>
      <c r="TV16" s="1">
        <v>1</v>
      </c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/>
      <c r="UQ16" s="4">
        <v>1</v>
      </c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/>
      <c r="VF16" s="4">
        <v>1</v>
      </c>
      <c r="VG16" s="4"/>
      <c r="VH16" s="4"/>
      <c r="VI16" s="4">
        <v>1</v>
      </c>
      <c r="VJ16" s="4"/>
      <c r="VK16" s="4">
        <v>1</v>
      </c>
      <c r="VL16" s="4"/>
      <c r="VM16" s="154">
        <v>1</v>
      </c>
      <c r="VN16" s="1"/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1"/>
      <c r="VZ16" s="1">
        <v>1</v>
      </c>
      <c r="WA16" s="4"/>
      <c r="WB16" s="4"/>
      <c r="WC16" s="4"/>
      <c r="WD16" s="1">
        <v>1</v>
      </c>
      <c r="WE16" s="1"/>
      <c r="WF16" s="1">
        <v>1</v>
      </c>
      <c r="WG16" s="1"/>
      <c r="WH16" s="1"/>
      <c r="WI16" s="1">
        <v>1</v>
      </c>
      <c r="WJ16" s="1"/>
      <c r="WK16" s="1"/>
      <c r="WL16" s="1">
        <v>1</v>
      </c>
      <c r="WM16" s="1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/>
      <c r="XN16" s="4">
        <v>1</v>
      </c>
      <c r="XO16" s="4"/>
      <c r="XP16" s="4"/>
      <c r="XQ16" s="4">
        <v>1</v>
      </c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/>
      <c r="YB16" s="4"/>
      <c r="YC16" s="4">
        <v>1</v>
      </c>
      <c r="YD16" s="4"/>
      <c r="YE16" s="4">
        <v>1</v>
      </c>
      <c r="YF16" s="4"/>
      <c r="YG16" s="4"/>
      <c r="YH16" s="4">
        <v>1</v>
      </c>
      <c r="YI16" s="4"/>
      <c r="YJ16" s="1"/>
      <c r="YK16" s="1">
        <v>1</v>
      </c>
      <c r="YL16" s="1"/>
      <c r="YM16" s="1"/>
      <c r="YN16" s="1">
        <v>1</v>
      </c>
      <c r="YO16" s="4"/>
      <c r="YP16" s="4"/>
      <c r="YQ16" s="4"/>
      <c r="YR16" s="1">
        <v>1</v>
      </c>
      <c r="YS16" s="1"/>
      <c r="YT16" s="1">
        <v>1</v>
      </c>
      <c r="YU16" s="1"/>
      <c r="YV16" s="1"/>
      <c r="YW16" s="1">
        <v>1</v>
      </c>
      <c r="YX16" s="1"/>
      <c r="YY16" s="1"/>
      <c r="YZ16" s="1">
        <v>1</v>
      </c>
      <c r="ZA16" s="1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/>
      <c r="ZM16" s="4">
        <v>1</v>
      </c>
      <c r="ZN16" s="4"/>
      <c r="ZO16" s="4">
        <v>1</v>
      </c>
      <c r="ZP16" s="4"/>
      <c r="ZQ16" s="156"/>
      <c r="ZR16" s="156"/>
      <c r="ZS16" s="156"/>
      <c r="ZT16" s="156"/>
      <c r="ZU16" s="156"/>
      <c r="ZV16" s="156"/>
      <c r="ZW16" s="156"/>
      <c r="ZX16" s="156"/>
      <c r="ZY16" s="156"/>
      <c r="ZZ16" s="156"/>
      <c r="AAA16" s="156"/>
      <c r="AAB16" s="156"/>
      <c r="AAC16" s="156"/>
      <c r="AAD16" s="156"/>
      <c r="AAE16" s="156"/>
      <c r="AAF16" s="156"/>
      <c r="AAG16" s="156"/>
      <c r="AAH16" s="156"/>
      <c r="AAI16" s="156"/>
      <c r="AAJ16" s="156"/>
      <c r="AAK16" s="156"/>
      <c r="AAL16" s="156"/>
      <c r="AAM16" s="156"/>
      <c r="AAN16" s="156"/>
      <c r="AAO16" s="156"/>
      <c r="AAP16" s="156"/>
      <c r="AAQ16" s="156"/>
      <c r="AAR16" s="156"/>
      <c r="AAS16" s="156"/>
      <c r="AAT16" s="156"/>
      <c r="AAU16" s="156"/>
      <c r="AAV16" s="156"/>
      <c r="AAW16" s="156"/>
      <c r="AAX16" s="156"/>
      <c r="AAY16" s="156"/>
      <c r="AAZ16" s="156"/>
      <c r="ABA16" s="156"/>
      <c r="ABB16" s="156"/>
      <c r="ABC16" s="156"/>
      <c r="ABD16" s="156"/>
      <c r="ABE16" s="156"/>
      <c r="ABF16" s="156"/>
      <c r="ABG16" s="156"/>
      <c r="ABH16" s="156"/>
      <c r="ABI16" s="156"/>
      <c r="ABJ16" s="156"/>
      <c r="ABK16" s="156"/>
      <c r="ABL16" s="156"/>
      <c r="ABM16" s="156"/>
      <c r="ABN16" s="156"/>
      <c r="ABO16" s="156"/>
      <c r="ABP16" s="155"/>
      <c r="ABQ16" s="155"/>
      <c r="ABR16" s="155"/>
      <c r="ABS16" s="155"/>
      <c r="ABT16" s="155"/>
      <c r="ABU16" s="155"/>
      <c r="ABV16" s="155"/>
      <c r="ABW16" s="155"/>
      <c r="ABX16" s="155"/>
      <c r="ABY16" s="155"/>
      <c r="ABZ16" s="155"/>
      <c r="ACA16" s="155"/>
      <c r="ACB16" s="155"/>
      <c r="ACC16" s="155"/>
      <c r="ACD16" s="155"/>
      <c r="ACE16" s="155"/>
      <c r="ACF16" s="155"/>
      <c r="ACG16" s="155"/>
      <c r="ACH16" s="155"/>
      <c r="ACI16" s="155"/>
      <c r="ACJ16" s="155"/>
      <c r="ACK16" s="155"/>
      <c r="ACL16" s="155"/>
      <c r="ACM16" s="155"/>
      <c r="ACN16" s="155"/>
      <c r="ACO16" s="155"/>
      <c r="ACP16" s="155"/>
      <c r="ACQ16" s="155"/>
      <c r="ACR16" s="155"/>
      <c r="ACS16" s="156"/>
      <c r="ACT16" s="155"/>
      <c r="ACU16" s="155"/>
      <c r="ACV16" s="155"/>
      <c r="ACW16" s="155"/>
      <c r="ACX16" s="155"/>
      <c r="ACY16" s="156"/>
      <c r="ACZ16" s="156"/>
      <c r="ADA16" s="156"/>
      <c r="ADB16" s="155"/>
      <c r="ADC16" s="155"/>
      <c r="ADD16" s="155"/>
      <c r="ADE16" s="155"/>
      <c r="ADF16" s="155"/>
      <c r="ADG16" s="155"/>
      <c r="ADH16" s="155"/>
      <c r="ADI16" s="155"/>
      <c r="ADJ16" s="155"/>
      <c r="ADK16" s="155"/>
      <c r="ADL16" s="156"/>
      <c r="ADM16" s="156"/>
      <c r="ADN16" s="156"/>
      <c r="ADO16" s="156"/>
      <c r="ADP16" s="156"/>
      <c r="ADQ16" s="156"/>
      <c r="ADR16" s="156"/>
      <c r="ADS16" s="156"/>
      <c r="ADT16" s="156"/>
      <c r="ADU16" s="156"/>
      <c r="ADV16" s="156"/>
      <c r="ADW16" s="156"/>
      <c r="ADX16" s="156"/>
      <c r="ADY16" s="156"/>
      <c r="ADZ16" s="156"/>
      <c r="AEA16" s="156"/>
      <c r="AEB16" s="156"/>
      <c r="AEC16" s="156"/>
      <c r="AED16" s="156"/>
      <c r="AEE16" s="156"/>
      <c r="AEF16" s="156"/>
      <c r="AEG16" s="156"/>
      <c r="AEH16" s="156"/>
      <c r="AEI16" s="156"/>
      <c r="AEJ16" s="156"/>
      <c r="AEK16" s="156"/>
      <c r="AEL16" s="156"/>
      <c r="AEM16" s="156"/>
      <c r="AEN16" s="156"/>
      <c r="AEO16" s="156"/>
      <c r="AEP16" s="156"/>
      <c r="AEQ16" s="156"/>
      <c r="AER16" s="156"/>
      <c r="AES16" s="156"/>
      <c r="AET16" s="156"/>
      <c r="AEU16" s="156"/>
      <c r="AEV16" s="156"/>
      <c r="AEW16" s="156"/>
      <c r="AEX16" s="156"/>
      <c r="AEY16" s="156"/>
      <c r="AEZ16" s="156"/>
      <c r="AFA16" s="156"/>
      <c r="AFB16" s="156"/>
      <c r="AFC16" s="156"/>
      <c r="AFD16" s="156"/>
      <c r="AFE16" s="156"/>
      <c r="AFF16" s="156"/>
      <c r="AFG16" s="156"/>
      <c r="AFH16" s="156"/>
      <c r="AFI16" s="156"/>
      <c r="AFJ16" s="156"/>
      <c r="AFK16" s="156"/>
      <c r="AFL16" s="156"/>
      <c r="AFM16" s="156"/>
      <c r="AFN16" s="156"/>
      <c r="AFO16" s="156"/>
      <c r="AFP16" s="156"/>
      <c r="AFQ16" s="156"/>
      <c r="AFR16" s="156"/>
      <c r="AFS16" s="156"/>
      <c r="AFT16" s="156"/>
      <c r="AFU16" s="156"/>
      <c r="AFV16" s="156"/>
      <c r="AFW16" s="156"/>
      <c r="AFX16" s="156"/>
      <c r="AFY16" s="156"/>
      <c r="AFZ16" s="155"/>
      <c r="AGA16" s="155"/>
      <c r="AGB16" s="155"/>
      <c r="AGC16" s="155"/>
      <c r="AGD16" s="155"/>
      <c r="AGE16" s="155"/>
      <c r="AGF16" s="155"/>
      <c r="AGG16" s="155"/>
      <c r="AGH16" s="155"/>
      <c r="AGI16" s="155"/>
      <c r="AGJ16" s="155"/>
      <c r="AGK16" s="155"/>
      <c r="AGL16" s="155"/>
      <c r="AGM16" s="155"/>
      <c r="AGN16" s="155"/>
      <c r="AGO16" s="155"/>
      <c r="AGP16" s="155"/>
      <c r="AGQ16" s="155"/>
      <c r="AGR16" s="155"/>
      <c r="AGS16" s="155"/>
      <c r="AGT16" s="155"/>
      <c r="AGU16" s="155"/>
      <c r="AGV16" s="155"/>
      <c r="AGW16" s="155"/>
      <c r="AGX16" s="155"/>
      <c r="AGY16" s="155"/>
      <c r="AGZ16" s="155"/>
      <c r="AHA16" s="155"/>
      <c r="AHB16" s="155"/>
      <c r="AHC16" s="156"/>
      <c r="AHD16" s="155"/>
      <c r="AHE16" s="155"/>
      <c r="AHF16" s="155"/>
      <c r="AHG16" s="155"/>
      <c r="AHH16" s="155"/>
      <c r="AHI16" s="156"/>
      <c r="AHJ16" s="156"/>
      <c r="AHK16" s="156"/>
      <c r="AHL16" s="155"/>
      <c r="AHM16" s="155"/>
      <c r="AHN16" s="155"/>
      <c r="AHO16" s="155"/>
      <c r="AHP16" s="155"/>
      <c r="AHQ16" s="155"/>
      <c r="AHR16" s="155"/>
      <c r="AHS16" s="155"/>
      <c r="AHT16" s="155"/>
      <c r="AHU16" s="155"/>
      <c r="AHV16" s="156"/>
      <c r="AHW16" s="156"/>
      <c r="AHX16" s="156"/>
      <c r="AHY16" s="156"/>
      <c r="AHZ16" s="156"/>
      <c r="AIA16" s="156"/>
      <c r="AIB16" s="156"/>
      <c r="AIC16" s="156"/>
      <c r="AID16" s="156"/>
      <c r="AIE16" s="156"/>
      <c r="AIF16" s="156"/>
      <c r="AIG16" s="156"/>
      <c r="AIH16" s="156"/>
      <c r="AII16" s="156"/>
      <c r="AIJ16" s="156"/>
      <c r="AIK16" s="156"/>
      <c r="AIL16" s="156"/>
      <c r="AIM16" s="156"/>
      <c r="AIN16" s="156"/>
      <c r="AIO16" s="156"/>
      <c r="AIP16" s="156"/>
      <c r="AIQ16" s="156"/>
      <c r="AIR16" s="156"/>
      <c r="AIS16" s="156"/>
      <c r="AIT16" s="156"/>
      <c r="AIU16" s="156"/>
      <c r="AIV16" s="156"/>
      <c r="AIW16" s="156"/>
      <c r="AIX16" s="156"/>
      <c r="AIY16" s="156"/>
      <c r="AIZ16" s="156"/>
      <c r="AJA16" s="156"/>
      <c r="AJB16" s="156"/>
      <c r="AJC16" s="156"/>
      <c r="AJD16" s="156"/>
      <c r="AJE16" s="156"/>
      <c r="AJF16" s="156"/>
      <c r="AJG16" s="156"/>
      <c r="AJH16" s="156"/>
      <c r="AJI16" s="156"/>
      <c r="AJJ16" s="156"/>
      <c r="AJK16" s="156"/>
      <c r="AJL16" s="156"/>
      <c r="AJM16" s="156"/>
      <c r="AJN16" s="156"/>
      <c r="AJO16" s="156"/>
      <c r="AJP16" s="156"/>
      <c r="AJQ16" s="156"/>
      <c r="AJR16" s="156"/>
      <c r="AJS16" s="156"/>
      <c r="AJT16" s="156"/>
      <c r="AJU16" s="156"/>
      <c r="AJV16" s="156"/>
      <c r="AJW16" s="156"/>
      <c r="AJX16" s="156"/>
      <c r="AJY16" s="156"/>
      <c r="AJZ16" s="156"/>
      <c r="AKA16" s="156"/>
      <c r="AKB16" s="156"/>
      <c r="AKC16" s="156"/>
      <c r="AKD16" s="156"/>
      <c r="AKE16" s="156"/>
      <c r="AKF16" s="156"/>
      <c r="AKG16" s="156"/>
      <c r="AKH16" s="156"/>
      <c r="AKI16" s="156"/>
      <c r="AKJ16" s="155"/>
      <c r="AKK16" s="155"/>
      <c r="AKL16" s="155"/>
      <c r="AKM16" s="155"/>
      <c r="AKN16" s="155"/>
      <c r="AKO16" s="155"/>
      <c r="AKP16" s="155"/>
      <c r="AKQ16" s="155"/>
      <c r="AKR16" s="155"/>
      <c r="AKS16" s="155"/>
      <c r="AKT16" s="155"/>
      <c r="AKU16" s="155"/>
      <c r="AKV16" s="155"/>
      <c r="AKW16" s="155"/>
      <c r="AKX16" s="155"/>
      <c r="AKY16" s="155"/>
      <c r="AKZ16" s="155"/>
      <c r="ALA16" s="155"/>
      <c r="ALB16" s="155"/>
      <c r="ALC16" s="155"/>
      <c r="ALD16" s="155"/>
      <c r="ALE16" s="155"/>
      <c r="ALF16" s="155"/>
      <c r="ALG16" s="155"/>
      <c r="ALH16" s="155"/>
      <c r="ALI16" s="155"/>
      <c r="ALJ16" s="155"/>
      <c r="ALK16" s="155"/>
      <c r="ALL16" s="155"/>
      <c r="ALM16" s="156"/>
      <c r="ALN16" s="155"/>
      <c r="ALO16" s="155"/>
      <c r="ALP16" s="155"/>
      <c r="ALQ16" s="155"/>
      <c r="ALR16" s="155"/>
      <c r="ALS16" s="156"/>
      <c r="ALT16" s="156"/>
      <c r="ALU16" s="156"/>
      <c r="ALV16" s="155"/>
      <c r="ALW16" s="155"/>
      <c r="ALX16" s="155"/>
      <c r="ALY16" s="155"/>
      <c r="ALZ16" s="155"/>
      <c r="AMA16" s="155"/>
      <c r="AMB16" s="155"/>
      <c r="AMC16" s="155"/>
      <c r="AMD16" s="155"/>
      <c r="AME16" s="155"/>
      <c r="AMF16" s="156"/>
      <c r="AMG16" s="156"/>
      <c r="AMH16" s="156"/>
      <c r="AMI16" s="156"/>
      <c r="AMJ16" s="156"/>
      <c r="AMK16" s="156"/>
      <c r="AML16" s="156"/>
      <c r="AMM16" s="156"/>
      <c r="AMN16" s="156"/>
      <c r="AMO16" s="156"/>
      <c r="AMP16" s="156"/>
      <c r="AMQ16" s="156"/>
      <c r="AMR16" s="156"/>
      <c r="AMS16" s="156"/>
      <c r="AMT16" s="156"/>
      <c r="AMU16" s="156"/>
      <c r="AMV16" s="156"/>
      <c r="AMW16" s="156"/>
      <c r="AMX16" s="156"/>
      <c r="AMY16" s="156"/>
      <c r="AMZ16" s="156"/>
      <c r="ANA16" s="156"/>
      <c r="ANB16" s="156"/>
      <c r="ANC16" s="156"/>
      <c r="AND16" s="156"/>
      <c r="ANE16" s="156"/>
      <c r="ANF16" s="156"/>
      <c r="ANG16" s="156"/>
      <c r="ANH16" s="156"/>
      <c r="ANI16" s="156"/>
      <c r="ANJ16" s="156"/>
      <c r="ANK16" s="156"/>
      <c r="ANL16" s="156"/>
      <c r="ANM16" s="156"/>
      <c r="ANN16" s="156"/>
      <c r="ANO16" s="156"/>
      <c r="ANP16" s="156"/>
      <c r="ANQ16" s="156"/>
      <c r="ANR16" s="156"/>
      <c r="ANS16" s="156"/>
      <c r="ANT16" s="156"/>
      <c r="ANU16" s="156"/>
      <c r="ANV16" s="156"/>
      <c r="ANW16" s="156"/>
      <c r="ANX16" s="156"/>
      <c r="ANY16" s="156"/>
      <c r="ANZ16" s="156"/>
      <c r="AOA16" s="156"/>
      <c r="AOB16" s="156"/>
      <c r="AOC16" s="156"/>
      <c r="AOD16" s="156"/>
      <c r="AOE16" s="156"/>
      <c r="AOF16" s="156"/>
      <c r="AOG16" s="156"/>
      <c r="AOH16" s="156"/>
      <c r="AOI16" s="156"/>
      <c r="AOJ16" s="156"/>
      <c r="AOK16" s="156"/>
      <c r="AOL16" s="156"/>
      <c r="AOM16" s="156"/>
      <c r="AON16" s="156"/>
      <c r="AOO16" s="156"/>
      <c r="AOP16" s="156"/>
      <c r="AOQ16" s="156"/>
      <c r="AOR16" s="156"/>
      <c r="AOS16" s="156"/>
      <c r="AOT16" s="155"/>
      <c r="AOU16" s="155"/>
      <c r="AOV16" s="155"/>
      <c r="AOW16" s="155"/>
      <c r="AOX16" s="155"/>
      <c r="AOY16" s="155"/>
      <c r="AOZ16" s="155"/>
      <c r="APA16" s="155"/>
      <c r="APB16" s="155"/>
      <c r="APC16" s="155"/>
      <c r="APD16" s="155"/>
      <c r="APE16" s="155"/>
      <c r="APF16" s="155"/>
      <c r="APG16" s="155"/>
      <c r="APH16" s="155"/>
      <c r="API16" s="155"/>
      <c r="APJ16" s="155"/>
      <c r="APK16" s="155"/>
      <c r="APL16" s="155"/>
      <c r="APM16" s="155"/>
      <c r="APN16" s="155"/>
      <c r="APO16" s="155"/>
      <c r="APP16" s="155"/>
      <c r="APQ16" s="155"/>
      <c r="APR16" s="155"/>
      <c r="APS16" s="155"/>
      <c r="APT16" s="155"/>
      <c r="APU16" s="155"/>
      <c r="APV16" s="155"/>
      <c r="APW16" s="156"/>
      <c r="APX16" s="155"/>
      <c r="APY16" s="155"/>
      <c r="APZ16" s="155"/>
      <c r="AQA16" s="155"/>
      <c r="AQB16" s="155"/>
      <c r="AQC16" s="156"/>
      <c r="AQD16" s="156"/>
      <c r="AQE16" s="156"/>
      <c r="AQF16" s="155"/>
      <c r="AQG16" s="155"/>
      <c r="AQH16" s="155"/>
      <c r="AQI16" s="155"/>
      <c r="AQJ16" s="155"/>
      <c r="AQK16" s="155"/>
      <c r="AQL16" s="155"/>
      <c r="AQM16" s="155"/>
      <c r="AQN16" s="155"/>
      <c r="AQO16" s="155"/>
      <c r="AQP16" s="156"/>
      <c r="AQQ16" s="156"/>
      <c r="AQR16" s="156"/>
      <c r="AQS16" s="156"/>
      <c r="AQT16" s="156"/>
      <c r="AQU16" s="156"/>
      <c r="AQV16" s="156"/>
      <c r="AQW16" s="156"/>
      <c r="AQX16" s="156"/>
      <c r="AQY16" s="156"/>
      <c r="AQZ16" s="156"/>
      <c r="ARA16" s="156"/>
      <c r="ARB16" s="156"/>
      <c r="ARC16" s="156"/>
      <c r="ARD16" s="156"/>
      <c r="ARE16" s="156"/>
      <c r="ARF16" s="156"/>
      <c r="ARG16" s="156"/>
      <c r="ARH16" s="156"/>
      <c r="ARI16" s="156"/>
      <c r="ARJ16" s="156"/>
      <c r="ARK16" s="156"/>
      <c r="ARL16" s="156"/>
      <c r="ARM16" s="156"/>
      <c r="ARN16" s="156"/>
      <c r="ARO16" s="156"/>
      <c r="ARP16" s="156"/>
      <c r="ARQ16" s="156"/>
      <c r="ARR16" s="156"/>
      <c r="ARS16" s="156"/>
      <c r="ART16" s="156"/>
      <c r="ARU16" s="156"/>
      <c r="ARV16" s="156"/>
      <c r="ARW16" s="156"/>
      <c r="ARX16" s="156"/>
    </row>
    <row r="17" spans="1:1168" ht="16.5" thickBot="1">
      <c r="A17" s="2">
        <v>4</v>
      </c>
      <c r="B17" s="174" t="s">
        <v>2532</v>
      </c>
      <c r="C17" s="154">
        <v>1</v>
      </c>
      <c r="D17" s="1"/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4"/>
      <c r="R17" s="4"/>
      <c r="S17" s="4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23"/>
      <c r="FF17" s="1"/>
      <c r="FG17" s="1">
        <v>1</v>
      </c>
      <c r="FH17" s="1"/>
      <c r="FI17" s="1"/>
      <c r="FJ17" s="1">
        <v>1</v>
      </c>
      <c r="FK17" s="1"/>
      <c r="FL17" s="1">
        <v>1</v>
      </c>
      <c r="FM17" s="1"/>
      <c r="FN17" s="1"/>
      <c r="FO17" s="1"/>
      <c r="FP17" s="1">
        <v>1</v>
      </c>
      <c r="FQ17" s="1"/>
      <c r="FR17" s="1">
        <v>1</v>
      </c>
      <c r="FS17" s="1"/>
      <c r="FT17" s="1"/>
      <c r="FU17" s="1">
        <v>1</v>
      </c>
      <c r="FV17" s="1"/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4"/>
      <c r="GJ17" s="1"/>
      <c r="GK17" s="1">
        <v>1</v>
      </c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23"/>
      <c r="JP17" s="1"/>
      <c r="JQ17" s="1">
        <v>1</v>
      </c>
      <c r="JR17" s="1"/>
      <c r="JS17" s="1"/>
      <c r="JT17" s="1">
        <v>1</v>
      </c>
      <c r="JU17" s="1"/>
      <c r="JV17" s="1">
        <v>1</v>
      </c>
      <c r="JW17" s="1"/>
      <c r="JX17" s="1"/>
      <c r="JY17" s="1"/>
      <c r="JZ17" s="1">
        <v>1</v>
      </c>
      <c r="KA17" s="1"/>
      <c r="KB17" s="1">
        <v>1</v>
      </c>
      <c r="KC17" s="1"/>
      <c r="KD17" s="1"/>
      <c r="KE17" s="1">
        <v>1</v>
      </c>
      <c r="KF17" s="1"/>
      <c r="KG17" s="1"/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1"/>
      <c r="KR17" s="1">
        <v>1</v>
      </c>
      <c r="KS17" s="4"/>
      <c r="KT17" s="1"/>
      <c r="KU17" s="1">
        <v>1</v>
      </c>
      <c r="KV17" s="1"/>
      <c r="KW17" s="1"/>
      <c r="KX17" s="1">
        <v>1</v>
      </c>
      <c r="KY17" s="4"/>
      <c r="KZ17" s="4"/>
      <c r="LA17" s="4">
        <v>1</v>
      </c>
      <c r="LB17" s="1"/>
      <c r="LC17" s="1"/>
      <c r="LD17" s="1">
        <v>1</v>
      </c>
      <c r="LE17" s="1"/>
      <c r="LF17" s="1"/>
      <c r="LG17" s="1">
        <v>1</v>
      </c>
      <c r="LH17" s="1"/>
      <c r="LI17" s="1"/>
      <c r="LJ17" s="1">
        <v>1</v>
      </c>
      <c r="LK17" s="1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>
        <v>1</v>
      </c>
      <c r="MW17" s="4"/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23"/>
      <c r="NZ17" s="1"/>
      <c r="OA17" s="1">
        <v>1</v>
      </c>
      <c r="OB17" s="1"/>
      <c r="OC17" s="1"/>
      <c r="OD17" s="1">
        <v>1</v>
      </c>
      <c r="OE17" s="1"/>
      <c r="OF17" s="1">
        <v>1</v>
      </c>
      <c r="OG17" s="1"/>
      <c r="OH17" s="1"/>
      <c r="OI17" s="1"/>
      <c r="OJ17" s="1">
        <v>1</v>
      </c>
      <c r="OK17" s="1"/>
      <c r="OL17" s="1">
        <v>1</v>
      </c>
      <c r="OM17" s="1"/>
      <c r="ON17" s="1"/>
      <c r="OO17" s="1">
        <v>1</v>
      </c>
      <c r="OP17" s="1"/>
      <c r="OQ17" s="1"/>
      <c r="OR17" s="1"/>
      <c r="OS17" s="1">
        <v>1</v>
      </c>
      <c r="OT17" s="1"/>
      <c r="OU17" s="1"/>
      <c r="OV17" s="1">
        <v>1</v>
      </c>
      <c r="OW17" s="1"/>
      <c r="OX17" s="1"/>
      <c r="OY17" s="1">
        <v>1</v>
      </c>
      <c r="OZ17" s="1"/>
      <c r="PA17" s="1"/>
      <c r="PB17" s="1">
        <v>1</v>
      </c>
      <c r="PC17" s="4"/>
      <c r="PD17" s="1"/>
      <c r="PE17" s="1">
        <v>1</v>
      </c>
      <c r="PF17" s="1"/>
      <c r="PG17" s="1"/>
      <c r="PH17" s="1">
        <v>1</v>
      </c>
      <c r="PI17" s="4"/>
      <c r="PJ17" s="4"/>
      <c r="PK17" s="4">
        <v>1</v>
      </c>
      <c r="PL17" s="1"/>
      <c r="PM17" s="1"/>
      <c r="PN17" s="1">
        <v>1</v>
      </c>
      <c r="PO17" s="1"/>
      <c r="PP17" s="1"/>
      <c r="PQ17" s="1">
        <v>1</v>
      </c>
      <c r="PR17" s="1"/>
      <c r="PS17" s="1"/>
      <c r="PT17" s="1">
        <v>1</v>
      </c>
      <c r="PU17" s="1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/>
      <c r="RE17" s="4">
        <v>1</v>
      </c>
      <c r="RF17" s="4">
        <v>1</v>
      </c>
      <c r="RG17" s="4"/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23"/>
      <c r="SJ17" s="1"/>
      <c r="SK17" s="1">
        <v>1</v>
      </c>
      <c r="SL17" s="1"/>
      <c r="SM17" s="1"/>
      <c r="SN17" s="1">
        <v>1</v>
      </c>
      <c r="SO17" s="1"/>
      <c r="SP17" s="1">
        <v>1</v>
      </c>
      <c r="SQ17" s="1"/>
      <c r="SR17" s="1"/>
      <c r="SS17" s="1"/>
      <c r="ST17" s="1">
        <v>1</v>
      </c>
      <c r="SU17" s="1"/>
      <c r="SV17" s="1">
        <v>1</v>
      </c>
      <c r="SW17" s="1"/>
      <c r="SX17" s="1"/>
      <c r="SY17" s="1">
        <v>1</v>
      </c>
      <c r="SZ17" s="1"/>
      <c r="TA17" s="1"/>
      <c r="TB17" s="1"/>
      <c r="TC17" s="1">
        <v>1</v>
      </c>
      <c r="TD17" s="1"/>
      <c r="TE17" s="1"/>
      <c r="TF17" s="1">
        <v>1</v>
      </c>
      <c r="TG17" s="1"/>
      <c r="TH17" s="1"/>
      <c r="TI17" s="1">
        <v>1</v>
      </c>
      <c r="TJ17" s="1"/>
      <c r="TK17" s="1"/>
      <c r="TL17" s="1">
        <v>1</v>
      </c>
      <c r="TM17" s="4"/>
      <c r="TN17" s="1"/>
      <c r="TO17" s="1">
        <v>1</v>
      </c>
      <c r="TP17" s="1"/>
      <c r="TQ17" s="1"/>
      <c r="TR17" s="1">
        <v>1</v>
      </c>
      <c r="TS17" s="4"/>
      <c r="TT17" s="4"/>
      <c r="TU17" s="4">
        <v>1</v>
      </c>
      <c r="TV17" s="1"/>
      <c r="TW17" s="1"/>
      <c r="TX17" s="1">
        <v>1</v>
      </c>
      <c r="TY17" s="1"/>
      <c r="TZ17" s="1"/>
      <c r="UA17" s="1">
        <v>1</v>
      </c>
      <c r="UB17" s="1"/>
      <c r="UC17" s="1"/>
      <c r="UD17" s="1">
        <v>1</v>
      </c>
      <c r="UE17" s="1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154">
        <v>1</v>
      </c>
      <c r="VN17" s="1"/>
      <c r="VO17" s="1"/>
      <c r="VP17" s="1"/>
      <c r="VQ17" s="1">
        <v>1</v>
      </c>
      <c r="VR17" s="1"/>
      <c r="VS17" s="1"/>
      <c r="VT17" s="1">
        <v>1</v>
      </c>
      <c r="VU17" s="1"/>
      <c r="VV17" s="1"/>
      <c r="VW17" s="1">
        <v>1</v>
      </c>
      <c r="VX17" s="1"/>
      <c r="VY17" s="1"/>
      <c r="VZ17" s="1">
        <v>1</v>
      </c>
      <c r="WA17" s="4"/>
      <c r="WB17" s="4"/>
      <c r="WC17" s="4">
        <v>1</v>
      </c>
      <c r="WD17" s="1"/>
      <c r="WE17" s="1"/>
      <c r="WF17" s="1">
        <v>1</v>
      </c>
      <c r="WG17" s="1"/>
      <c r="WH17" s="1"/>
      <c r="WI17" s="1">
        <v>1</v>
      </c>
      <c r="WJ17" s="1"/>
      <c r="WK17" s="1"/>
      <c r="WL17" s="1">
        <v>1</v>
      </c>
      <c r="WM17" s="1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/>
      <c r="XW17" s="4">
        <v>1</v>
      </c>
      <c r="XX17" s="4">
        <v>1</v>
      </c>
      <c r="XY17" s="4"/>
      <c r="XZ17" s="4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1"/>
      <c r="YK17" s="1">
        <v>1</v>
      </c>
      <c r="YL17" s="1"/>
      <c r="YM17" s="1"/>
      <c r="YN17" s="1">
        <v>1</v>
      </c>
      <c r="YO17" s="4"/>
      <c r="YP17" s="4"/>
      <c r="YQ17" s="4">
        <v>1</v>
      </c>
      <c r="YR17" s="1"/>
      <c r="YS17" s="1"/>
      <c r="YT17" s="1">
        <v>1</v>
      </c>
      <c r="YU17" s="1"/>
      <c r="YV17" s="1"/>
      <c r="YW17" s="1">
        <v>1</v>
      </c>
      <c r="YX17" s="1"/>
      <c r="YY17" s="1"/>
      <c r="YZ17" s="1">
        <v>1</v>
      </c>
      <c r="ZA17" s="1"/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/>
      <c r="ZO17" s="4">
        <v>1</v>
      </c>
      <c r="ZP17" s="4"/>
      <c r="ZQ17" s="156"/>
      <c r="ZR17" s="156"/>
      <c r="ZS17" s="156"/>
      <c r="ZT17" s="156"/>
      <c r="ZU17" s="156"/>
      <c r="ZV17" s="156"/>
      <c r="ZW17" s="156"/>
      <c r="ZX17" s="156"/>
      <c r="ZY17" s="156"/>
      <c r="ZZ17" s="156"/>
      <c r="AAA17" s="156"/>
      <c r="AAB17" s="156"/>
      <c r="AAC17" s="156"/>
      <c r="AAD17" s="156"/>
      <c r="AAE17" s="156"/>
      <c r="AAF17" s="156"/>
      <c r="AAG17" s="156"/>
      <c r="AAH17" s="156"/>
      <c r="AAI17" s="156"/>
      <c r="AAJ17" s="156"/>
      <c r="AAK17" s="156"/>
      <c r="AAL17" s="156"/>
      <c r="AAM17" s="156"/>
      <c r="AAN17" s="156"/>
      <c r="AAO17" s="156"/>
      <c r="AAP17" s="156"/>
      <c r="AAQ17" s="156"/>
      <c r="AAR17" s="156"/>
      <c r="AAS17" s="156"/>
      <c r="AAT17" s="156"/>
      <c r="AAU17" s="156"/>
      <c r="AAV17" s="156"/>
      <c r="AAW17" s="156"/>
      <c r="AAX17" s="156"/>
      <c r="AAY17" s="156"/>
      <c r="AAZ17" s="156"/>
      <c r="ABA17" s="156"/>
      <c r="ABB17" s="156"/>
      <c r="ABC17" s="156"/>
      <c r="ABD17" s="156"/>
      <c r="ABE17" s="156"/>
      <c r="ABF17" s="156"/>
      <c r="ABG17" s="156"/>
      <c r="ABH17" s="156"/>
      <c r="ABI17" s="156"/>
      <c r="ABJ17" s="156"/>
      <c r="ABK17" s="156"/>
      <c r="ABL17" s="156"/>
      <c r="ABM17" s="156"/>
      <c r="ABN17" s="156"/>
      <c r="ABO17" s="156"/>
      <c r="ABP17" s="155"/>
      <c r="ABQ17" s="155"/>
      <c r="ABR17" s="155"/>
      <c r="ABS17" s="155"/>
      <c r="ABT17" s="155"/>
      <c r="ABU17" s="155"/>
      <c r="ABV17" s="155"/>
      <c r="ABW17" s="155"/>
      <c r="ABX17" s="155"/>
      <c r="ABY17" s="155"/>
      <c r="ABZ17" s="155"/>
      <c r="ACA17" s="155"/>
      <c r="ACB17" s="155"/>
      <c r="ACC17" s="155"/>
      <c r="ACD17" s="155"/>
      <c r="ACE17" s="155"/>
      <c r="ACF17" s="155"/>
      <c r="ACG17" s="155"/>
      <c r="ACH17" s="155"/>
      <c r="ACI17" s="155"/>
      <c r="ACJ17" s="155"/>
      <c r="ACK17" s="155"/>
      <c r="ACL17" s="155"/>
      <c r="ACM17" s="155"/>
      <c r="ACN17" s="155"/>
      <c r="ACO17" s="155"/>
      <c r="ACP17" s="155"/>
      <c r="ACQ17" s="155"/>
      <c r="ACR17" s="155"/>
      <c r="ACS17" s="156"/>
      <c r="ACT17" s="155"/>
      <c r="ACU17" s="155"/>
      <c r="ACV17" s="155"/>
      <c r="ACW17" s="155"/>
      <c r="ACX17" s="155"/>
      <c r="ACY17" s="156"/>
      <c r="ACZ17" s="156"/>
      <c r="ADA17" s="156"/>
      <c r="ADB17" s="155"/>
      <c r="ADC17" s="155"/>
      <c r="ADD17" s="155"/>
      <c r="ADE17" s="155"/>
      <c r="ADF17" s="155"/>
      <c r="ADG17" s="155"/>
      <c r="ADH17" s="155"/>
      <c r="ADI17" s="155"/>
      <c r="ADJ17" s="155"/>
      <c r="ADK17" s="155"/>
      <c r="ADL17" s="156"/>
      <c r="ADM17" s="156"/>
      <c r="ADN17" s="156"/>
      <c r="ADO17" s="156"/>
      <c r="ADP17" s="156"/>
      <c r="ADQ17" s="156"/>
      <c r="ADR17" s="156"/>
      <c r="ADS17" s="156"/>
      <c r="ADT17" s="156"/>
      <c r="ADU17" s="156"/>
      <c r="ADV17" s="156"/>
      <c r="ADW17" s="156"/>
      <c r="ADX17" s="156"/>
      <c r="ADY17" s="156"/>
      <c r="ADZ17" s="156"/>
      <c r="AEA17" s="156"/>
      <c r="AEB17" s="156"/>
      <c r="AEC17" s="156"/>
      <c r="AED17" s="156"/>
      <c r="AEE17" s="156"/>
      <c r="AEF17" s="156"/>
      <c r="AEG17" s="156"/>
      <c r="AEH17" s="156"/>
      <c r="AEI17" s="156"/>
      <c r="AEJ17" s="156"/>
      <c r="AEK17" s="156"/>
      <c r="AEL17" s="156"/>
      <c r="AEM17" s="156"/>
      <c r="AEN17" s="156"/>
      <c r="AEO17" s="156"/>
      <c r="AEP17" s="156"/>
      <c r="AEQ17" s="156"/>
      <c r="AER17" s="156"/>
      <c r="AES17" s="156"/>
      <c r="AET17" s="156"/>
      <c r="AEU17" s="156"/>
      <c r="AEV17" s="156"/>
      <c r="AEW17" s="156"/>
      <c r="AEX17" s="156"/>
      <c r="AEY17" s="156"/>
      <c r="AEZ17" s="156"/>
      <c r="AFA17" s="156"/>
      <c r="AFB17" s="156"/>
      <c r="AFC17" s="156"/>
      <c r="AFD17" s="156"/>
      <c r="AFE17" s="156"/>
      <c r="AFF17" s="156"/>
      <c r="AFG17" s="156"/>
      <c r="AFH17" s="156"/>
      <c r="AFI17" s="156"/>
      <c r="AFJ17" s="156"/>
      <c r="AFK17" s="156"/>
      <c r="AFL17" s="156"/>
      <c r="AFM17" s="156"/>
      <c r="AFN17" s="156"/>
      <c r="AFO17" s="156"/>
      <c r="AFP17" s="156"/>
      <c r="AFQ17" s="156"/>
      <c r="AFR17" s="156"/>
      <c r="AFS17" s="156"/>
      <c r="AFT17" s="156"/>
      <c r="AFU17" s="156"/>
      <c r="AFV17" s="156"/>
      <c r="AFW17" s="156"/>
      <c r="AFX17" s="156"/>
      <c r="AFY17" s="156"/>
      <c r="AFZ17" s="155"/>
      <c r="AGA17" s="155"/>
      <c r="AGB17" s="155"/>
      <c r="AGC17" s="155"/>
      <c r="AGD17" s="155"/>
      <c r="AGE17" s="155"/>
      <c r="AGF17" s="155"/>
      <c r="AGG17" s="155"/>
      <c r="AGH17" s="155"/>
      <c r="AGI17" s="155"/>
      <c r="AGJ17" s="155"/>
      <c r="AGK17" s="155"/>
      <c r="AGL17" s="155"/>
      <c r="AGM17" s="155"/>
      <c r="AGN17" s="155"/>
      <c r="AGO17" s="155"/>
      <c r="AGP17" s="155"/>
      <c r="AGQ17" s="155"/>
      <c r="AGR17" s="155"/>
      <c r="AGS17" s="155"/>
      <c r="AGT17" s="155"/>
      <c r="AGU17" s="155"/>
      <c r="AGV17" s="155"/>
      <c r="AGW17" s="155"/>
      <c r="AGX17" s="155"/>
      <c r="AGY17" s="155"/>
      <c r="AGZ17" s="155"/>
      <c r="AHA17" s="155"/>
      <c r="AHB17" s="155"/>
      <c r="AHC17" s="156"/>
      <c r="AHD17" s="155"/>
      <c r="AHE17" s="155"/>
      <c r="AHF17" s="155"/>
      <c r="AHG17" s="155"/>
      <c r="AHH17" s="155"/>
      <c r="AHI17" s="156"/>
      <c r="AHJ17" s="156"/>
      <c r="AHK17" s="156"/>
      <c r="AHL17" s="155"/>
      <c r="AHM17" s="155"/>
      <c r="AHN17" s="155"/>
      <c r="AHO17" s="155"/>
      <c r="AHP17" s="155"/>
      <c r="AHQ17" s="155"/>
      <c r="AHR17" s="155"/>
      <c r="AHS17" s="155"/>
      <c r="AHT17" s="155"/>
      <c r="AHU17" s="155"/>
      <c r="AHV17" s="156"/>
      <c r="AHW17" s="156"/>
      <c r="AHX17" s="156"/>
      <c r="AHY17" s="156"/>
      <c r="AHZ17" s="156"/>
      <c r="AIA17" s="156"/>
      <c r="AIB17" s="156"/>
      <c r="AIC17" s="156"/>
      <c r="AID17" s="156"/>
      <c r="AIE17" s="156"/>
      <c r="AIF17" s="156"/>
      <c r="AIG17" s="156"/>
      <c r="AIH17" s="156"/>
      <c r="AII17" s="156"/>
      <c r="AIJ17" s="156"/>
      <c r="AIK17" s="156"/>
      <c r="AIL17" s="156"/>
      <c r="AIM17" s="156"/>
      <c r="AIN17" s="156"/>
      <c r="AIO17" s="156"/>
      <c r="AIP17" s="156"/>
      <c r="AIQ17" s="156"/>
      <c r="AIR17" s="156"/>
      <c r="AIS17" s="156"/>
      <c r="AIT17" s="156"/>
      <c r="AIU17" s="156"/>
      <c r="AIV17" s="156"/>
      <c r="AIW17" s="156"/>
      <c r="AIX17" s="156"/>
      <c r="AIY17" s="156"/>
      <c r="AIZ17" s="156"/>
      <c r="AJA17" s="156"/>
      <c r="AJB17" s="156"/>
      <c r="AJC17" s="156"/>
      <c r="AJD17" s="156"/>
      <c r="AJE17" s="156"/>
      <c r="AJF17" s="156"/>
      <c r="AJG17" s="156"/>
      <c r="AJH17" s="156"/>
      <c r="AJI17" s="156"/>
      <c r="AJJ17" s="156"/>
      <c r="AJK17" s="156"/>
      <c r="AJL17" s="156"/>
      <c r="AJM17" s="156"/>
      <c r="AJN17" s="156"/>
      <c r="AJO17" s="156"/>
      <c r="AJP17" s="156"/>
      <c r="AJQ17" s="156"/>
      <c r="AJR17" s="156"/>
      <c r="AJS17" s="156"/>
      <c r="AJT17" s="156"/>
      <c r="AJU17" s="156"/>
      <c r="AJV17" s="156"/>
      <c r="AJW17" s="156"/>
      <c r="AJX17" s="156"/>
      <c r="AJY17" s="156"/>
      <c r="AJZ17" s="156"/>
      <c r="AKA17" s="156"/>
      <c r="AKB17" s="156"/>
      <c r="AKC17" s="156"/>
      <c r="AKD17" s="156"/>
      <c r="AKE17" s="156"/>
      <c r="AKF17" s="156"/>
      <c r="AKG17" s="156"/>
      <c r="AKH17" s="156"/>
      <c r="AKI17" s="156"/>
      <c r="AKJ17" s="155"/>
      <c r="AKK17" s="155"/>
      <c r="AKL17" s="155"/>
      <c r="AKM17" s="155"/>
      <c r="AKN17" s="155"/>
      <c r="AKO17" s="155"/>
      <c r="AKP17" s="155"/>
      <c r="AKQ17" s="155"/>
      <c r="AKR17" s="155"/>
      <c r="AKS17" s="155"/>
      <c r="AKT17" s="155"/>
      <c r="AKU17" s="155"/>
      <c r="AKV17" s="155"/>
      <c r="AKW17" s="155"/>
      <c r="AKX17" s="155"/>
      <c r="AKY17" s="155"/>
      <c r="AKZ17" s="155"/>
      <c r="ALA17" s="155"/>
      <c r="ALB17" s="155"/>
      <c r="ALC17" s="155"/>
      <c r="ALD17" s="155"/>
      <c r="ALE17" s="155"/>
      <c r="ALF17" s="155"/>
      <c r="ALG17" s="155"/>
      <c r="ALH17" s="155"/>
      <c r="ALI17" s="155"/>
      <c r="ALJ17" s="155"/>
      <c r="ALK17" s="155"/>
      <c r="ALL17" s="155"/>
      <c r="ALM17" s="156"/>
      <c r="ALN17" s="155"/>
      <c r="ALO17" s="155"/>
      <c r="ALP17" s="155"/>
      <c r="ALQ17" s="155"/>
      <c r="ALR17" s="155"/>
      <c r="ALS17" s="156"/>
      <c r="ALT17" s="156"/>
      <c r="ALU17" s="156"/>
      <c r="ALV17" s="155"/>
      <c r="ALW17" s="155"/>
      <c r="ALX17" s="155"/>
      <c r="ALY17" s="155"/>
      <c r="ALZ17" s="155"/>
      <c r="AMA17" s="155"/>
      <c r="AMB17" s="155"/>
      <c r="AMC17" s="155"/>
      <c r="AMD17" s="155"/>
      <c r="AME17" s="155"/>
      <c r="AMF17" s="156"/>
      <c r="AMG17" s="156"/>
      <c r="AMH17" s="156"/>
      <c r="AMI17" s="156"/>
      <c r="AMJ17" s="156"/>
      <c r="AMK17" s="156"/>
      <c r="AML17" s="156"/>
      <c r="AMM17" s="156"/>
      <c r="AMN17" s="156"/>
      <c r="AMO17" s="156"/>
      <c r="AMP17" s="156"/>
      <c r="AMQ17" s="156"/>
      <c r="AMR17" s="156"/>
      <c r="AMS17" s="156"/>
      <c r="AMT17" s="156"/>
      <c r="AMU17" s="156"/>
      <c r="AMV17" s="156"/>
      <c r="AMW17" s="156"/>
      <c r="AMX17" s="156"/>
      <c r="AMY17" s="156"/>
      <c r="AMZ17" s="156"/>
      <c r="ANA17" s="156"/>
      <c r="ANB17" s="156"/>
      <c r="ANC17" s="156"/>
      <c r="AND17" s="156"/>
      <c r="ANE17" s="156"/>
      <c r="ANF17" s="156"/>
      <c r="ANG17" s="156"/>
      <c r="ANH17" s="156"/>
      <c r="ANI17" s="156"/>
      <c r="ANJ17" s="156"/>
      <c r="ANK17" s="156"/>
      <c r="ANL17" s="156"/>
      <c r="ANM17" s="156"/>
      <c r="ANN17" s="156"/>
      <c r="ANO17" s="156"/>
      <c r="ANP17" s="156"/>
      <c r="ANQ17" s="156"/>
      <c r="ANR17" s="156"/>
      <c r="ANS17" s="156"/>
      <c r="ANT17" s="156"/>
      <c r="ANU17" s="156"/>
      <c r="ANV17" s="156"/>
      <c r="ANW17" s="156"/>
      <c r="ANX17" s="156"/>
      <c r="ANY17" s="156"/>
      <c r="ANZ17" s="156"/>
      <c r="AOA17" s="156"/>
      <c r="AOB17" s="156"/>
      <c r="AOC17" s="156"/>
      <c r="AOD17" s="156"/>
      <c r="AOE17" s="156"/>
      <c r="AOF17" s="156"/>
      <c r="AOG17" s="156"/>
      <c r="AOH17" s="156"/>
      <c r="AOI17" s="156"/>
      <c r="AOJ17" s="156"/>
      <c r="AOK17" s="156"/>
      <c r="AOL17" s="156"/>
      <c r="AOM17" s="156"/>
      <c r="AON17" s="156"/>
      <c r="AOO17" s="156"/>
      <c r="AOP17" s="156"/>
      <c r="AOQ17" s="156"/>
      <c r="AOR17" s="156"/>
      <c r="AOS17" s="156"/>
      <c r="AOT17" s="155"/>
      <c r="AOU17" s="155"/>
      <c r="AOV17" s="155"/>
      <c r="AOW17" s="155"/>
      <c r="AOX17" s="155"/>
      <c r="AOY17" s="155"/>
      <c r="AOZ17" s="155"/>
      <c r="APA17" s="155"/>
      <c r="APB17" s="155"/>
      <c r="APC17" s="155"/>
      <c r="APD17" s="155"/>
      <c r="APE17" s="155"/>
      <c r="APF17" s="155"/>
      <c r="APG17" s="155"/>
      <c r="APH17" s="155"/>
      <c r="API17" s="155"/>
      <c r="APJ17" s="155"/>
      <c r="APK17" s="155"/>
      <c r="APL17" s="155"/>
      <c r="APM17" s="155"/>
      <c r="APN17" s="155"/>
      <c r="APO17" s="155"/>
      <c r="APP17" s="155"/>
      <c r="APQ17" s="155"/>
      <c r="APR17" s="155"/>
      <c r="APS17" s="155"/>
      <c r="APT17" s="155"/>
      <c r="APU17" s="155"/>
      <c r="APV17" s="155"/>
      <c r="APW17" s="156"/>
      <c r="APX17" s="155"/>
      <c r="APY17" s="155"/>
      <c r="APZ17" s="155"/>
      <c r="AQA17" s="155"/>
      <c r="AQB17" s="155"/>
      <c r="AQC17" s="156"/>
      <c r="AQD17" s="156"/>
      <c r="AQE17" s="156"/>
      <c r="AQF17" s="155"/>
      <c r="AQG17" s="155"/>
      <c r="AQH17" s="155"/>
      <c r="AQI17" s="155"/>
      <c r="AQJ17" s="155"/>
      <c r="AQK17" s="155"/>
      <c r="AQL17" s="155"/>
      <c r="AQM17" s="155"/>
      <c r="AQN17" s="155"/>
      <c r="AQO17" s="155"/>
      <c r="AQP17" s="156"/>
      <c r="AQQ17" s="156"/>
      <c r="AQR17" s="156"/>
      <c r="AQS17" s="156"/>
      <c r="AQT17" s="156"/>
      <c r="AQU17" s="156"/>
      <c r="AQV17" s="156"/>
      <c r="AQW17" s="156"/>
      <c r="AQX17" s="156"/>
      <c r="AQY17" s="156"/>
      <c r="AQZ17" s="156"/>
      <c r="ARA17" s="156"/>
      <c r="ARB17" s="156"/>
      <c r="ARC17" s="156"/>
      <c r="ARD17" s="156"/>
      <c r="ARE17" s="156"/>
      <c r="ARF17" s="156"/>
      <c r="ARG17" s="156"/>
      <c r="ARH17" s="156"/>
      <c r="ARI17" s="156"/>
      <c r="ARJ17" s="156"/>
      <c r="ARK17" s="156"/>
      <c r="ARL17" s="156"/>
      <c r="ARM17" s="156"/>
      <c r="ARN17" s="156"/>
      <c r="ARO17" s="156"/>
      <c r="ARP17" s="156"/>
      <c r="ARQ17" s="156"/>
      <c r="ARR17" s="156"/>
      <c r="ARS17" s="156"/>
      <c r="ART17" s="156"/>
      <c r="ARU17" s="156"/>
      <c r="ARV17" s="156"/>
      <c r="ARW17" s="156"/>
      <c r="ARX17" s="156"/>
    </row>
    <row r="18" spans="1:1168" ht="16.5" thickBot="1">
      <c r="A18" s="2">
        <v>5</v>
      </c>
      <c r="B18" s="174" t="s">
        <v>2533</v>
      </c>
      <c r="C18" s="154">
        <v>1</v>
      </c>
      <c r="D18" s="1"/>
      <c r="E18" s="1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4"/>
      <c r="R18" s="4"/>
      <c r="S18" s="4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/>
      <c r="BM18" s="4">
        <v>1</v>
      </c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/>
      <c r="EA18" s="4">
        <v>1</v>
      </c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23"/>
      <c r="FF18" s="1"/>
      <c r="FG18" s="1">
        <v>1</v>
      </c>
      <c r="FH18" s="1"/>
      <c r="FI18" s="1">
        <v>1</v>
      </c>
      <c r="FJ18" s="1"/>
      <c r="FK18" s="1"/>
      <c r="FL18" s="1">
        <v>1</v>
      </c>
      <c r="FM18" s="1"/>
      <c r="FN18" s="1"/>
      <c r="FO18" s="1"/>
      <c r="FP18" s="1">
        <v>1</v>
      </c>
      <c r="FQ18" s="1"/>
      <c r="FR18" s="1">
        <v>1</v>
      </c>
      <c r="FS18" s="1"/>
      <c r="FT18" s="1"/>
      <c r="FU18" s="1">
        <v>1</v>
      </c>
      <c r="FV18" s="1"/>
      <c r="FW18" s="1"/>
      <c r="FX18" s="1"/>
      <c r="FY18" s="1">
        <v>1</v>
      </c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4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/>
      <c r="IK18" s="4">
        <v>1</v>
      </c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23"/>
      <c r="JP18" s="1"/>
      <c r="JQ18" s="1">
        <v>1</v>
      </c>
      <c r="JR18" s="1"/>
      <c r="JS18" s="1">
        <v>1</v>
      </c>
      <c r="JT18" s="1"/>
      <c r="JU18" s="1"/>
      <c r="JV18" s="1">
        <v>1</v>
      </c>
      <c r="JW18" s="1"/>
      <c r="JX18" s="1"/>
      <c r="JY18" s="1"/>
      <c r="JZ18" s="1">
        <v>1</v>
      </c>
      <c r="KA18" s="1"/>
      <c r="KB18" s="1">
        <v>1</v>
      </c>
      <c r="KC18" s="1"/>
      <c r="KD18" s="1"/>
      <c r="KE18" s="1">
        <v>1</v>
      </c>
      <c r="KF18" s="1"/>
      <c r="KG18" s="1"/>
      <c r="KH18" s="1"/>
      <c r="KI18" s="1">
        <v>1</v>
      </c>
      <c r="KJ18" s="1"/>
      <c r="KK18" s="1"/>
      <c r="KL18" s="1">
        <v>1</v>
      </c>
      <c r="KM18" s="1"/>
      <c r="KN18" s="1">
        <v>1</v>
      </c>
      <c r="KO18" s="1"/>
      <c r="KP18" s="1"/>
      <c r="KQ18" s="1"/>
      <c r="KR18" s="1">
        <v>1</v>
      </c>
      <c r="KS18" s="4"/>
      <c r="KT18" s="1">
        <v>1</v>
      </c>
      <c r="KU18" s="1"/>
      <c r="KV18" s="1"/>
      <c r="KW18" s="1"/>
      <c r="KX18" s="1">
        <v>1</v>
      </c>
      <c r="KY18" s="4"/>
      <c r="KZ18" s="4"/>
      <c r="LA18" s="4">
        <v>1</v>
      </c>
      <c r="LB18" s="1"/>
      <c r="LC18" s="1"/>
      <c r="LD18" s="1">
        <v>1</v>
      </c>
      <c r="LE18" s="1"/>
      <c r="LF18" s="1"/>
      <c r="LG18" s="1">
        <v>1</v>
      </c>
      <c r="LH18" s="1"/>
      <c r="LI18" s="1"/>
      <c r="LJ18" s="1">
        <v>1</v>
      </c>
      <c r="LK18" s="1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/>
      <c r="MU18" s="4">
        <v>1</v>
      </c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23"/>
      <c r="NZ18" s="1"/>
      <c r="OA18" s="1">
        <v>1</v>
      </c>
      <c r="OB18" s="1"/>
      <c r="OC18" s="1">
        <v>1</v>
      </c>
      <c r="OD18" s="1"/>
      <c r="OE18" s="1"/>
      <c r="OF18" s="1">
        <v>1</v>
      </c>
      <c r="OG18" s="1"/>
      <c r="OH18" s="1"/>
      <c r="OI18" s="1"/>
      <c r="OJ18" s="1">
        <v>1</v>
      </c>
      <c r="OK18" s="1"/>
      <c r="OL18" s="1">
        <v>1</v>
      </c>
      <c r="OM18" s="1"/>
      <c r="ON18" s="1"/>
      <c r="OO18" s="1">
        <v>1</v>
      </c>
      <c r="OP18" s="1"/>
      <c r="OQ18" s="1"/>
      <c r="OR18" s="1"/>
      <c r="OS18" s="1">
        <v>1</v>
      </c>
      <c r="OT18" s="1"/>
      <c r="OU18" s="1"/>
      <c r="OV18" s="1">
        <v>1</v>
      </c>
      <c r="OW18" s="1"/>
      <c r="OX18" s="1">
        <v>1</v>
      </c>
      <c r="OY18" s="1"/>
      <c r="OZ18" s="1"/>
      <c r="PA18" s="1"/>
      <c r="PB18" s="1">
        <v>1</v>
      </c>
      <c r="PC18" s="4"/>
      <c r="PD18" s="1">
        <v>1</v>
      </c>
      <c r="PE18" s="1"/>
      <c r="PF18" s="1"/>
      <c r="PG18" s="1"/>
      <c r="PH18" s="1">
        <v>1</v>
      </c>
      <c r="PI18" s="4"/>
      <c r="PJ18" s="4"/>
      <c r="PK18" s="4">
        <v>1</v>
      </c>
      <c r="PL18" s="1"/>
      <c r="PM18" s="1"/>
      <c r="PN18" s="1">
        <v>1</v>
      </c>
      <c r="PO18" s="1"/>
      <c r="PP18" s="1"/>
      <c r="PQ18" s="1">
        <v>1</v>
      </c>
      <c r="PR18" s="1"/>
      <c r="PS18" s="1"/>
      <c r="PT18" s="1">
        <v>1</v>
      </c>
      <c r="PU18" s="1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/>
      <c r="RE18" s="4">
        <v>1</v>
      </c>
      <c r="RF18" s="4">
        <v>1</v>
      </c>
      <c r="RG18" s="4"/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23"/>
      <c r="SJ18" s="1"/>
      <c r="SK18" s="1">
        <v>1</v>
      </c>
      <c r="SL18" s="1"/>
      <c r="SM18" s="1">
        <v>1</v>
      </c>
      <c r="SN18" s="1"/>
      <c r="SO18" s="1"/>
      <c r="SP18" s="1">
        <v>1</v>
      </c>
      <c r="SQ18" s="1"/>
      <c r="SR18" s="1"/>
      <c r="SS18" s="1"/>
      <c r="ST18" s="1">
        <v>1</v>
      </c>
      <c r="SU18" s="1"/>
      <c r="SV18" s="1">
        <v>1</v>
      </c>
      <c r="SW18" s="1"/>
      <c r="SX18" s="1"/>
      <c r="SY18" s="1">
        <v>1</v>
      </c>
      <c r="SZ18" s="1"/>
      <c r="TA18" s="1"/>
      <c r="TB18" s="1"/>
      <c r="TC18" s="1">
        <v>1</v>
      </c>
      <c r="TD18" s="1"/>
      <c r="TE18" s="1"/>
      <c r="TF18" s="1">
        <v>1</v>
      </c>
      <c r="TG18" s="1"/>
      <c r="TH18" s="1">
        <v>1</v>
      </c>
      <c r="TI18" s="1"/>
      <c r="TJ18" s="1"/>
      <c r="TK18" s="1"/>
      <c r="TL18" s="1">
        <v>1</v>
      </c>
      <c r="TM18" s="4"/>
      <c r="TN18" s="1">
        <v>1</v>
      </c>
      <c r="TO18" s="1"/>
      <c r="TP18" s="1"/>
      <c r="TQ18" s="1"/>
      <c r="TR18" s="1">
        <v>1</v>
      </c>
      <c r="TS18" s="4"/>
      <c r="TT18" s="4"/>
      <c r="TU18" s="4">
        <v>1</v>
      </c>
      <c r="TV18" s="1"/>
      <c r="TW18" s="1"/>
      <c r="TX18" s="1">
        <v>1</v>
      </c>
      <c r="TY18" s="1"/>
      <c r="TZ18" s="1"/>
      <c r="UA18" s="1">
        <v>1</v>
      </c>
      <c r="UB18" s="1"/>
      <c r="UC18" s="1"/>
      <c r="UD18" s="1">
        <v>1</v>
      </c>
      <c r="UE18" s="1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154">
        <v>1</v>
      </c>
      <c r="VN18" s="1"/>
      <c r="VO18" s="1"/>
      <c r="VP18" s="1"/>
      <c r="VQ18" s="1">
        <v>1</v>
      </c>
      <c r="VR18" s="1"/>
      <c r="VS18" s="1"/>
      <c r="VT18" s="1">
        <v>1</v>
      </c>
      <c r="VU18" s="1"/>
      <c r="VV18" s="1">
        <v>1</v>
      </c>
      <c r="VW18" s="1"/>
      <c r="VX18" s="1"/>
      <c r="VY18" s="1"/>
      <c r="VZ18" s="1">
        <v>1</v>
      </c>
      <c r="WA18" s="4"/>
      <c r="WB18" s="4"/>
      <c r="WC18" s="4">
        <v>1</v>
      </c>
      <c r="WD18" s="1"/>
      <c r="WE18" s="1"/>
      <c r="WF18" s="1">
        <v>1</v>
      </c>
      <c r="WG18" s="1"/>
      <c r="WH18" s="1"/>
      <c r="WI18" s="1">
        <v>1</v>
      </c>
      <c r="WJ18" s="1"/>
      <c r="WK18" s="1"/>
      <c r="WL18" s="1">
        <v>1</v>
      </c>
      <c r="WM18" s="1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/>
      <c r="XV18" s="4"/>
      <c r="XW18" s="4">
        <v>1</v>
      </c>
      <c r="XX18" s="4">
        <v>1</v>
      </c>
      <c r="XY18" s="4"/>
      <c r="XZ18" s="4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1">
        <v>1</v>
      </c>
      <c r="YK18" s="1"/>
      <c r="YL18" s="1"/>
      <c r="YM18" s="1"/>
      <c r="YN18" s="1">
        <v>1</v>
      </c>
      <c r="YO18" s="4"/>
      <c r="YP18" s="4"/>
      <c r="YQ18" s="4">
        <v>1</v>
      </c>
      <c r="YR18" s="1"/>
      <c r="YS18" s="1"/>
      <c r="YT18" s="1">
        <v>1</v>
      </c>
      <c r="YU18" s="1"/>
      <c r="YV18" s="1"/>
      <c r="YW18" s="1">
        <v>1</v>
      </c>
      <c r="YX18" s="1"/>
      <c r="YY18" s="1"/>
      <c r="YZ18" s="1">
        <v>1</v>
      </c>
      <c r="ZA18" s="1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/>
      <c r="ZO18" s="4">
        <v>1</v>
      </c>
      <c r="ZP18" s="4"/>
      <c r="ZQ18" s="156"/>
      <c r="ZR18" s="156"/>
      <c r="ZS18" s="156"/>
      <c r="ZT18" s="156"/>
      <c r="ZU18" s="156"/>
      <c r="ZV18" s="156"/>
      <c r="ZW18" s="156"/>
      <c r="ZX18" s="156"/>
      <c r="ZY18" s="156"/>
      <c r="ZZ18" s="156"/>
      <c r="AAA18" s="156"/>
      <c r="AAB18" s="156"/>
      <c r="AAC18" s="156"/>
      <c r="AAD18" s="156"/>
      <c r="AAE18" s="156"/>
      <c r="AAF18" s="156"/>
      <c r="AAG18" s="156"/>
      <c r="AAH18" s="156"/>
      <c r="AAI18" s="156"/>
      <c r="AAJ18" s="156"/>
      <c r="AAK18" s="156"/>
      <c r="AAL18" s="156"/>
      <c r="AAM18" s="156"/>
      <c r="AAN18" s="156"/>
      <c r="AAO18" s="156"/>
      <c r="AAP18" s="156"/>
      <c r="AAQ18" s="156"/>
      <c r="AAR18" s="156"/>
      <c r="AAS18" s="156"/>
      <c r="AAT18" s="156"/>
      <c r="AAU18" s="156"/>
      <c r="AAV18" s="156"/>
      <c r="AAW18" s="156"/>
      <c r="AAX18" s="156"/>
      <c r="AAY18" s="156"/>
      <c r="AAZ18" s="156"/>
      <c r="ABA18" s="156"/>
      <c r="ABB18" s="156"/>
      <c r="ABC18" s="156"/>
      <c r="ABD18" s="156"/>
      <c r="ABE18" s="156"/>
      <c r="ABF18" s="156"/>
      <c r="ABG18" s="156"/>
      <c r="ABH18" s="156"/>
      <c r="ABI18" s="156"/>
      <c r="ABJ18" s="156"/>
      <c r="ABK18" s="156"/>
      <c r="ABL18" s="156"/>
      <c r="ABM18" s="156"/>
      <c r="ABN18" s="156"/>
      <c r="ABO18" s="156"/>
      <c r="ABP18" s="155"/>
      <c r="ABQ18" s="155"/>
      <c r="ABR18" s="155"/>
      <c r="ABS18" s="155"/>
      <c r="ABT18" s="155"/>
      <c r="ABU18" s="155"/>
      <c r="ABV18" s="155"/>
      <c r="ABW18" s="155"/>
      <c r="ABX18" s="155"/>
      <c r="ABY18" s="155"/>
      <c r="ABZ18" s="155"/>
      <c r="ACA18" s="155"/>
      <c r="ACB18" s="155"/>
      <c r="ACC18" s="155"/>
      <c r="ACD18" s="155"/>
      <c r="ACE18" s="155"/>
      <c r="ACF18" s="155"/>
      <c r="ACG18" s="155"/>
      <c r="ACH18" s="155"/>
      <c r="ACI18" s="155"/>
      <c r="ACJ18" s="155"/>
      <c r="ACK18" s="155"/>
      <c r="ACL18" s="155"/>
      <c r="ACM18" s="155"/>
      <c r="ACN18" s="155"/>
      <c r="ACO18" s="155"/>
      <c r="ACP18" s="155"/>
      <c r="ACQ18" s="155"/>
      <c r="ACR18" s="155"/>
      <c r="ACS18" s="156"/>
      <c r="ACT18" s="155"/>
      <c r="ACU18" s="155"/>
      <c r="ACV18" s="155"/>
      <c r="ACW18" s="155"/>
      <c r="ACX18" s="155"/>
      <c r="ACY18" s="156"/>
      <c r="ACZ18" s="156"/>
      <c r="ADA18" s="156"/>
      <c r="ADB18" s="155"/>
      <c r="ADC18" s="155"/>
      <c r="ADD18" s="155"/>
      <c r="ADE18" s="155"/>
      <c r="ADF18" s="155"/>
      <c r="ADG18" s="155"/>
      <c r="ADH18" s="155"/>
      <c r="ADI18" s="155"/>
      <c r="ADJ18" s="155"/>
      <c r="ADK18" s="155"/>
      <c r="ADL18" s="156"/>
      <c r="ADM18" s="156"/>
      <c r="ADN18" s="156"/>
      <c r="ADO18" s="156"/>
      <c r="ADP18" s="156"/>
      <c r="ADQ18" s="156"/>
      <c r="ADR18" s="156"/>
      <c r="ADS18" s="156"/>
      <c r="ADT18" s="156"/>
      <c r="ADU18" s="156"/>
      <c r="ADV18" s="156"/>
      <c r="ADW18" s="156"/>
      <c r="ADX18" s="156"/>
      <c r="ADY18" s="156"/>
      <c r="ADZ18" s="156"/>
      <c r="AEA18" s="156"/>
      <c r="AEB18" s="156"/>
      <c r="AEC18" s="156"/>
      <c r="AED18" s="156"/>
      <c r="AEE18" s="156"/>
      <c r="AEF18" s="156"/>
      <c r="AEG18" s="156"/>
      <c r="AEH18" s="156"/>
      <c r="AEI18" s="156"/>
      <c r="AEJ18" s="156"/>
      <c r="AEK18" s="156"/>
      <c r="AEL18" s="156"/>
      <c r="AEM18" s="156"/>
      <c r="AEN18" s="156"/>
      <c r="AEO18" s="156"/>
      <c r="AEP18" s="156"/>
      <c r="AEQ18" s="156"/>
      <c r="AER18" s="156"/>
      <c r="AES18" s="156"/>
      <c r="AET18" s="156"/>
      <c r="AEU18" s="156"/>
      <c r="AEV18" s="156"/>
      <c r="AEW18" s="156"/>
      <c r="AEX18" s="156"/>
      <c r="AEY18" s="156"/>
      <c r="AEZ18" s="156"/>
      <c r="AFA18" s="156"/>
      <c r="AFB18" s="156"/>
      <c r="AFC18" s="156"/>
      <c r="AFD18" s="156"/>
      <c r="AFE18" s="156"/>
      <c r="AFF18" s="156"/>
      <c r="AFG18" s="156"/>
      <c r="AFH18" s="156"/>
      <c r="AFI18" s="156"/>
      <c r="AFJ18" s="156"/>
      <c r="AFK18" s="156"/>
      <c r="AFL18" s="156"/>
      <c r="AFM18" s="156"/>
      <c r="AFN18" s="156"/>
      <c r="AFO18" s="156"/>
      <c r="AFP18" s="156"/>
      <c r="AFQ18" s="156"/>
      <c r="AFR18" s="156"/>
      <c r="AFS18" s="156"/>
      <c r="AFT18" s="156"/>
      <c r="AFU18" s="156"/>
      <c r="AFV18" s="156"/>
      <c r="AFW18" s="156"/>
      <c r="AFX18" s="156"/>
      <c r="AFY18" s="156"/>
      <c r="AFZ18" s="155"/>
      <c r="AGA18" s="155"/>
      <c r="AGB18" s="155"/>
      <c r="AGC18" s="155"/>
      <c r="AGD18" s="155"/>
      <c r="AGE18" s="155"/>
      <c r="AGF18" s="155"/>
      <c r="AGG18" s="155"/>
      <c r="AGH18" s="155"/>
      <c r="AGI18" s="155"/>
      <c r="AGJ18" s="155"/>
      <c r="AGK18" s="155"/>
      <c r="AGL18" s="155"/>
      <c r="AGM18" s="155"/>
      <c r="AGN18" s="155"/>
      <c r="AGO18" s="155"/>
      <c r="AGP18" s="155"/>
      <c r="AGQ18" s="155"/>
      <c r="AGR18" s="155"/>
      <c r="AGS18" s="155"/>
      <c r="AGT18" s="155"/>
      <c r="AGU18" s="155"/>
      <c r="AGV18" s="155"/>
      <c r="AGW18" s="155"/>
      <c r="AGX18" s="155"/>
      <c r="AGY18" s="155"/>
      <c r="AGZ18" s="155"/>
      <c r="AHA18" s="155"/>
      <c r="AHB18" s="155"/>
      <c r="AHC18" s="156"/>
      <c r="AHD18" s="155"/>
      <c r="AHE18" s="155"/>
      <c r="AHF18" s="155"/>
      <c r="AHG18" s="155"/>
      <c r="AHH18" s="155"/>
      <c r="AHI18" s="156"/>
      <c r="AHJ18" s="156"/>
      <c r="AHK18" s="156"/>
      <c r="AHL18" s="155"/>
      <c r="AHM18" s="155"/>
      <c r="AHN18" s="155"/>
      <c r="AHO18" s="155"/>
      <c r="AHP18" s="155"/>
      <c r="AHQ18" s="155"/>
      <c r="AHR18" s="155"/>
      <c r="AHS18" s="155"/>
      <c r="AHT18" s="155"/>
      <c r="AHU18" s="155"/>
      <c r="AHV18" s="156"/>
      <c r="AHW18" s="156"/>
      <c r="AHX18" s="156"/>
      <c r="AHY18" s="156"/>
      <c r="AHZ18" s="156"/>
      <c r="AIA18" s="156"/>
      <c r="AIB18" s="156"/>
      <c r="AIC18" s="156"/>
      <c r="AID18" s="156"/>
      <c r="AIE18" s="156"/>
      <c r="AIF18" s="156"/>
      <c r="AIG18" s="156"/>
      <c r="AIH18" s="156"/>
      <c r="AII18" s="156"/>
      <c r="AIJ18" s="156"/>
      <c r="AIK18" s="156"/>
      <c r="AIL18" s="156"/>
      <c r="AIM18" s="156"/>
      <c r="AIN18" s="156"/>
      <c r="AIO18" s="156"/>
      <c r="AIP18" s="156"/>
      <c r="AIQ18" s="156"/>
      <c r="AIR18" s="156"/>
      <c r="AIS18" s="156"/>
      <c r="AIT18" s="156"/>
      <c r="AIU18" s="156"/>
      <c r="AIV18" s="156"/>
      <c r="AIW18" s="156"/>
      <c r="AIX18" s="156"/>
      <c r="AIY18" s="156"/>
      <c r="AIZ18" s="156"/>
      <c r="AJA18" s="156"/>
      <c r="AJB18" s="156"/>
      <c r="AJC18" s="156"/>
      <c r="AJD18" s="156"/>
      <c r="AJE18" s="156"/>
      <c r="AJF18" s="156"/>
      <c r="AJG18" s="156"/>
      <c r="AJH18" s="156"/>
      <c r="AJI18" s="156"/>
      <c r="AJJ18" s="156"/>
      <c r="AJK18" s="156"/>
      <c r="AJL18" s="156"/>
      <c r="AJM18" s="156"/>
      <c r="AJN18" s="156"/>
      <c r="AJO18" s="156"/>
      <c r="AJP18" s="156"/>
      <c r="AJQ18" s="156"/>
      <c r="AJR18" s="156"/>
      <c r="AJS18" s="156"/>
      <c r="AJT18" s="156"/>
      <c r="AJU18" s="156"/>
      <c r="AJV18" s="156"/>
      <c r="AJW18" s="156"/>
      <c r="AJX18" s="156"/>
      <c r="AJY18" s="156"/>
      <c r="AJZ18" s="156"/>
      <c r="AKA18" s="156"/>
      <c r="AKB18" s="156"/>
      <c r="AKC18" s="156"/>
      <c r="AKD18" s="156"/>
      <c r="AKE18" s="156"/>
      <c r="AKF18" s="156"/>
      <c r="AKG18" s="156"/>
      <c r="AKH18" s="156"/>
      <c r="AKI18" s="156"/>
      <c r="AKJ18" s="155"/>
      <c r="AKK18" s="155"/>
      <c r="AKL18" s="155"/>
      <c r="AKM18" s="155"/>
      <c r="AKN18" s="155"/>
      <c r="AKO18" s="155"/>
      <c r="AKP18" s="155"/>
      <c r="AKQ18" s="155"/>
      <c r="AKR18" s="155"/>
      <c r="AKS18" s="155"/>
      <c r="AKT18" s="155"/>
      <c r="AKU18" s="155"/>
      <c r="AKV18" s="155"/>
      <c r="AKW18" s="155"/>
      <c r="AKX18" s="155"/>
      <c r="AKY18" s="155"/>
      <c r="AKZ18" s="155"/>
      <c r="ALA18" s="155"/>
      <c r="ALB18" s="155"/>
      <c r="ALC18" s="155"/>
      <c r="ALD18" s="155"/>
      <c r="ALE18" s="155"/>
      <c r="ALF18" s="155"/>
      <c r="ALG18" s="155"/>
      <c r="ALH18" s="155"/>
      <c r="ALI18" s="155"/>
      <c r="ALJ18" s="155"/>
      <c r="ALK18" s="155"/>
      <c r="ALL18" s="155"/>
      <c r="ALM18" s="156"/>
      <c r="ALN18" s="155"/>
      <c r="ALO18" s="155"/>
      <c r="ALP18" s="155"/>
      <c r="ALQ18" s="155"/>
      <c r="ALR18" s="155"/>
      <c r="ALS18" s="156"/>
      <c r="ALT18" s="156"/>
      <c r="ALU18" s="156"/>
      <c r="ALV18" s="155"/>
      <c r="ALW18" s="155"/>
      <c r="ALX18" s="155"/>
      <c r="ALY18" s="155"/>
      <c r="ALZ18" s="155"/>
      <c r="AMA18" s="155"/>
      <c r="AMB18" s="155"/>
      <c r="AMC18" s="155"/>
      <c r="AMD18" s="155"/>
      <c r="AME18" s="155"/>
      <c r="AMF18" s="156"/>
      <c r="AMG18" s="156"/>
      <c r="AMH18" s="156"/>
      <c r="AMI18" s="156"/>
      <c r="AMJ18" s="156"/>
      <c r="AMK18" s="156"/>
      <c r="AML18" s="156"/>
      <c r="AMM18" s="156"/>
      <c r="AMN18" s="156"/>
      <c r="AMO18" s="156"/>
      <c r="AMP18" s="156"/>
      <c r="AMQ18" s="156"/>
      <c r="AMR18" s="156"/>
      <c r="AMS18" s="156"/>
      <c r="AMT18" s="156"/>
      <c r="AMU18" s="156"/>
      <c r="AMV18" s="156"/>
      <c r="AMW18" s="156"/>
      <c r="AMX18" s="156"/>
      <c r="AMY18" s="156"/>
      <c r="AMZ18" s="156"/>
      <c r="ANA18" s="156"/>
      <c r="ANB18" s="156"/>
      <c r="ANC18" s="156"/>
      <c r="AND18" s="156"/>
      <c r="ANE18" s="156"/>
      <c r="ANF18" s="156"/>
      <c r="ANG18" s="156"/>
      <c r="ANH18" s="156"/>
      <c r="ANI18" s="156"/>
      <c r="ANJ18" s="156"/>
      <c r="ANK18" s="156"/>
      <c r="ANL18" s="156"/>
      <c r="ANM18" s="156"/>
      <c r="ANN18" s="156"/>
      <c r="ANO18" s="156"/>
      <c r="ANP18" s="156"/>
      <c r="ANQ18" s="156"/>
      <c r="ANR18" s="156"/>
      <c r="ANS18" s="156"/>
      <c r="ANT18" s="156"/>
      <c r="ANU18" s="156"/>
      <c r="ANV18" s="156"/>
      <c r="ANW18" s="156"/>
      <c r="ANX18" s="156"/>
      <c r="ANY18" s="156"/>
      <c r="ANZ18" s="156"/>
      <c r="AOA18" s="156"/>
      <c r="AOB18" s="156"/>
      <c r="AOC18" s="156"/>
      <c r="AOD18" s="156"/>
      <c r="AOE18" s="156"/>
      <c r="AOF18" s="156"/>
      <c r="AOG18" s="156"/>
      <c r="AOH18" s="156"/>
      <c r="AOI18" s="156"/>
      <c r="AOJ18" s="156"/>
      <c r="AOK18" s="156"/>
      <c r="AOL18" s="156"/>
      <c r="AOM18" s="156"/>
      <c r="AON18" s="156"/>
      <c r="AOO18" s="156"/>
      <c r="AOP18" s="156"/>
      <c r="AOQ18" s="156"/>
      <c r="AOR18" s="156"/>
      <c r="AOS18" s="156"/>
      <c r="AOT18" s="155"/>
      <c r="AOU18" s="155"/>
      <c r="AOV18" s="155"/>
      <c r="AOW18" s="155"/>
      <c r="AOX18" s="155"/>
      <c r="AOY18" s="155"/>
      <c r="AOZ18" s="155"/>
      <c r="APA18" s="155"/>
      <c r="APB18" s="155"/>
      <c r="APC18" s="155"/>
      <c r="APD18" s="155"/>
      <c r="APE18" s="155"/>
      <c r="APF18" s="155"/>
      <c r="APG18" s="155"/>
      <c r="APH18" s="155"/>
      <c r="API18" s="155"/>
      <c r="APJ18" s="155"/>
      <c r="APK18" s="155"/>
      <c r="APL18" s="155"/>
      <c r="APM18" s="155"/>
      <c r="APN18" s="155"/>
      <c r="APO18" s="155"/>
      <c r="APP18" s="155"/>
      <c r="APQ18" s="155"/>
      <c r="APR18" s="155"/>
      <c r="APS18" s="155"/>
      <c r="APT18" s="155"/>
      <c r="APU18" s="155"/>
      <c r="APV18" s="155"/>
      <c r="APW18" s="156"/>
      <c r="APX18" s="155"/>
      <c r="APY18" s="155"/>
      <c r="APZ18" s="155"/>
      <c r="AQA18" s="155"/>
      <c r="AQB18" s="155"/>
      <c r="AQC18" s="156"/>
      <c r="AQD18" s="156"/>
      <c r="AQE18" s="156"/>
      <c r="AQF18" s="155"/>
      <c r="AQG18" s="155"/>
      <c r="AQH18" s="155"/>
      <c r="AQI18" s="155"/>
      <c r="AQJ18" s="155"/>
      <c r="AQK18" s="155"/>
      <c r="AQL18" s="155"/>
      <c r="AQM18" s="155"/>
      <c r="AQN18" s="155"/>
      <c r="AQO18" s="155"/>
      <c r="AQP18" s="156"/>
      <c r="AQQ18" s="156"/>
      <c r="AQR18" s="156"/>
      <c r="AQS18" s="156"/>
      <c r="AQT18" s="156"/>
      <c r="AQU18" s="156"/>
      <c r="AQV18" s="156"/>
      <c r="AQW18" s="156"/>
      <c r="AQX18" s="156"/>
      <c r="AQY18" s="156"/>
      <c r="AQZ18" s="156"/>
      <c r="ARA18" s="156"/>
      <c r="ARB18" s="156"/>
      <c r="ARC18" s="156"/>
      <c r="ARD18" s="156"/>
      <c r="ARE18" s="156"/>
      <c r="ARF18" s="156"/>
      <c r="ARG18" s="156"/>
      <c r="ARH18" s="156"/>
      <c r="ARI18" s="156"/>
      <c r="ARJ18" s="156"/>
      <c r="ARK18" s="156"/>
      <c r="ARL18" s="156"/>
      <c r="ARM18" s="156"/>
      <c r="ARN18" s="156"/>
      <c r="ARO18" s="156"/>
      <c r="ARP18" s="156"/>
      <c r="ARQ18" s="156"/>
      <c r="ARR18" s="156"/>
      <c r="ARS18" s="156"/>
      <c r="ART18" s="156"/>
      <c r="ARU18" s="156"/>
      <c r="ARV18" s="156"/>
      <c r="ARW18" s="156"/>
      <c r="ARX18" s="156"/>
    </row>
    <row r="19" spans="1:1168" ht="16.5" thickBot="1">
      <c r="A19" s="2">
        <v>6</v>
      </c>
      <c r="B19" s="174" t="s">
        <v>2534</v>
      </c>
      <c r="C19" s="154">
        <v>1</v>
      </c>
      <c r="D19" s="1"/>
      <c r="E19" s="1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4"/>
      <c r="R19" s="4"/>
      <c r="S19" s="4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1">
        <v>1</v>
      </c>
      <c r="CA19" s="1"/>
      <c r="CB19" s="1"/>
      <c r="CC19" s="1"/>
      <c r="CD19" s="1">
        <v>1</v>
      </c>
      <c r="CE19" s="4"/>
      <c r="CF19" s="4"/>
      <c r="CG19" s="4">
        <v>1</v>
      </c>
      <c r="CH19" s="1"/>
      <c r="CI19" s="1"/>
      <c r="CJ19" s="1">
        <v>1</v>
      </c>
      <c r="CK19" s="1"/>
      <c r="CL19" s="1">
        <v>1</v>
      </c>
      <c r="CM19" s="1"/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23"/>
      <c r="FF19" s="1"/>
      <c r="FG19" s="1">
        <v>1</v>
      </c>
      <c r="FH19" s="1"/>
      <c r="FI19" s="1">
        <v>1</v>
      </c>
      <c r="FJ19" s="1"/>
      <c r="FK19" s="1"/>
      <c r="FL19" s="1">
        <v>1</v>
      </c>
      <c r="FM19" s="1"/>
      <c r="FN19" s="1"/>
      <c r="FO19" s="1"/>
      <c r="FP19" s="1">
        <v>1</v>
      </c>
      <c r="FQ19" s="1"/>
      <c r="FR19" s="1">
        <v>1</v>
      </c>
      <c r="FS19" s="1"/>
      <c r="FT19" s="1"/>
      <c r="FU19" s="1">
        <v>1</v>
      </c>
      <c r="FV19" s="1"/>
      <c r="FW19" s="1"/>
      <c r="FX19" s="1"/>
      <c r="FY19" s="1">
        <v>1</v>
      </c>
      <c r="FZ19" s="1"/>
      <c r="GA19" s="1"/>
      <c r="GB19" s="1">
        <v>1</v>
      </c>
      <c r="GC19" s="1"/>
      <c r="GD19" s="1">
        <v>1</v>
      </c>
      <c r="GE19" s="1"/>
      <c r="GF19" s="1"/>
      <c r="GG19" s="1"/>
      <c r="GH19" s="1">
        <v>1</v>
      </c>
      <c r="GI19" s="4"/>
      <c r="GJ19" s="1">
        <v>1</v>
      </c>
      <c r="GK19" s="1"/>
      <c r="GL19" s="1"/>
      <c r="GM19" s="1"/>
      <c r="GN19" s="1">
        <v>1</v>
      </c>
      <c r="GO19" s="4"/>
      <c r="GP19" s="4"/>
      <c r="GQ19" s="4">
        <v>1</v>
      </c>
      <c r="GR19" s="1"/>
      <c r="GS19" s="1"/>
      <c r="GT19" s="1">
        <v>1</v>
      </c>
      <c r="GU19" s="1"/>
      <c r="GV19" s="1">
        <v>1</v>
      </c>
      <c r="GW19" s="1"/>
      <c r="GX19" s="1"/>
      <c r="GY19" s="1"/>
      <c r="GZ19" s="1">
        <v>1</v>
      </c>
      <c r="HA19" s="1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23"/>
      <c r="JP19" s="1"/>
      <c r="JQ19" s="1">
        <v>1</v>
      </c>
      <c r="JR19" s="1"/>
      <c r="JS19" s="1">
        <v>1</v>
      </c>
      <c r="JT19" s="1"/>
      <c r="JU19" s="1"/>
      <c r="JV19" s="1">
        <v>1</v>
      </c>
      <c r="JW19" s="1"/>
      <c r="JX19" s="1"/>
      <c r="JY19" s="1"/>
      <c r="JZ19" s="1">
        <v>1</v>
      </c>
      <c r="KA19" s="1"/>
      <c r="KB19" s="1">
        <v>1</v>
      </c>
      <c r="KC19" s="1"/>
      <c r="KD19" s="1"/>
      <c r="KE19" s="1">
        <v>1</v>
      </c>
      <c r="KF19" s="1"/>
      <c r="KG19" s="1"/>
      <c r="KH19" s="1"/>
      <c r="KI19" s="1">
        <v>1</v>
      </c>
      <c r="KJ19" s="1"/>
      <c r="KK19" s="1"/>
      <c r="KL19" s="1">
        <v>1</v>
      </c>
      <c r="KM19" s="1"/>
      <c r="KN19" s="1">
        <v>1</v>
      </c>
      <c r="KO19" s="1"/>
      <c r="KP19" s="1"/>
      <c r="KQ19" s="1"/>
      <c r="KR19" s="1">
        <v>1</v>
      </c>
      <c r="KS19" s="4"/>
      <c r="KT19" s="1">
        <v>1</v>
      </c>
      <c r="KU19" s="1"/>
      <c r="KV19" s="1"/>
      <c r="KW19" s="1"/>
      <c r="KX19" s="1">
        <v>1</v>
      </c>
      <c r="KY19" s="4"/>
      <c r="KZ19" s="4"/>
      <c r="LA19" s="4">
        <v>1</v>
      </c>
      <c r="LB19" s="1"/>
      <c r="LC19" s="1"/>
      <c r="LD19" s="1">
        <v>1</v>
      </c>
      <c r="LE19" s="1"/>
      <c r="LF19" s="1">
        <v>1</v>
      </c>
      <c r="LG19" s="1"/>
      <c r="LH19" s="1"/>
      <c r="LI19" s="1"/>
      <c r="LJ19" s="1">
        <v>1</v>
      </c>
      <c r="LK19" s="1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23"/>
      <c r="NZ19" s="1"/>
      <c r="OA19" s="1">
        <v>1</v>
      </c>
      <c r="OB19" s="1"/>
      <c r="OC19" s="1">
        <v>1</v>
      </c>
      <c r="OD19" s="1"/>
      <c r="OE19" s="1"/>
      <c r="OF19" s="1">
        <v>1</v>
      </c>
      <c r="OG19" s="1"/>
      <c r="OH19" s="1"/>
      <c r="OI19" s="1"/>
      <c r="OJ19" s="1">
        <v>1</v>
      </c>
      <c r="OK19" s="1"/>
      <c r="OL19" s="1">
        <v>1</v>
      </c>
      <c r="OM19" s="1"/>
      <c r="ON19" s="1"/>
      <c r="OO19" s="1">
        <v>1</v>
      </c>
      <c r="OP19" s="1"/>
      <c r="OQ19" s="1"/>
      <c r="OR19" s="1"/>
      <c r="OS19" s="1">
        <v>1</v>
      </c>
      <c r="OT19" s="1"/>
      <c r="OU19" s="1"/>
      <c r="OV19" s="1">
        <v>1</v>
      </c>
      <c r="OW19" s="1"/>
      <c r="OX19" s="1">
        <v>1</v>
      </c>
      <c r="OY19" s="1"/>
      <c r="OZ19" s="1"/>
      <c r="PA19" s="1"/>
      <c r="PB19" s="1">
        <v>1</v>
      </c>
      <c r="PC19" s="4"/>
      <c r="PD19" s="1">
        <v>1</v>
      </c>
      <c r="PE19" s="1"/>
      <c r="PF19" s="1"/>
      <c r="PG19" s="1"/>
      <c r="PH19" s="1">
        <v>1</v>
      </c>
      <c r="PI19" s="4"/>
      <c r="PJ19" s="4"/>
      <c r="PK19" s="4">
        <v>1</v>
      </c>
      <c r="PL19" s="1"/>
      <c r="PM19" s="1"/>
      <c r="PN19" s="1">
        <v>1</v>
      </c>
      <c r="PO19" s="1"/>
      <c r="PP19" s="1">
        <v>1</v>
      </c>
      <c r="PQ19" s="1"/>
      <c r="PR19" s="1"/>
      <c r="PS19" s="1"/>
      <c r="PT19" s="1">
        <v>1</v>
      </c>
      <c r="PU19" s="1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>
        <v>1</v>
      </c>
      <c r="RS19" s="4"/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23"/>
      <c r="SJ19" s="1"/>
      <c r="SK19" s="1">
        <v>1</v>
      </c>
      <c r="SL19" s="1"/>
      <c r="SM19" s="1">
        <v>1</v>
      </c>
      <c r="SN19" s="1"/>
      <c r="SO19" s="1"/>
      <c r="SP19" s="1">
        <v>1</v>
      </c>
      <c r="SQ19" s="1"/>
      <c r="SR19" s="1"/>
      <c r="SS19" s="1"/>
      <c r="ST19" s="1">
        <v>1</v>
      </c>
      <c r="SU19" s="1"/>
      <c r="SV19" s="1">
        <v>1</v>
      </c>
      <c r="SW19" s="1"/>
      <c r="SX19" s="1"/>
      <c r="SY19" s="1">
        <v>1</v>
      </c>
      <c r="SZ19" s="1"/>
      <c r="TA19" s="1"/>
      <c r="TB19" s="1"/>
      <c r="TC19" s="1">
        <v>1</v>
      </c>
      <c r="TD19" s="1"/>
      <c r="TE19" s="1"/>
      <c r="TF19" s="1">
        <v>1</v>
      </c>
      <c r="TG19" s="1"/>
      <c r="TH19" s="1">
        <v>1</v>
      </c>
      <c r="TI19" s="1"/>
      <c r="TJ19" s="1"/>
      <c r="TK19" s="1"/>
      <c r="TL19" s="1">
        <v>1</v>
      </c>
      <c r="TM19" s="4"/>
      <c r="TN19" s="1">
        <v>1</v>
      </c>
      <c r="TO19" s="1"/>
      <c r="TP19" s="1"/>
      <c r="TQ19" s="1"/>
      <c r="TR19" s="1">
        <v>1</v>
      </c>
      <c r="TS19" s="4"/>
      <c r="TT19" s="4"/>
      <c r="TU19" s="4">
        <v>1</v>
      </c>
      <c r="TV19" s="1"/>
      <c r="TW19" s="1"/>
      <c r="TX19" s="1">
        <v>1</v>
      </c>
      <c r="TY19" s="1"/>
      <c r="TZ19" s="1">
        <v>1</v>
      </c>
      <c r="UA19" s="1"/>
      <c r="UB19" s="1"/>
      <c r="UC19" s="1"/>
      <c r="UD19" s="1">
        <v>1</v>
      </c>
      <c r="UE19" s="1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154">
        <v>1</v>
      </c>
      <c r="VN19" s="1"/>
      <c r="VO19" s="1"/>
      <c r="VP19" s="1"/>
      <c r="VQ19" s="1">
        <v>1</v>
      </c>
      <c r="VR19" s="1"/>
      <c r="VS19" s="1"/>
      <c r="VT19" s="1">
        <v>1</v>
      </c>
      <c r="VU19" s="1"/>
      <c r="VV19" s="1">
        <v>1</v>
      </c>
      <c r="VW19" s="1"/>
      <c r="VX19" s="1"/>
      <c r="VY19" s="1"/>
      <c r="VZ19" s="1">
        <v>1</v>
      </c>
      <c r="WA19" s="4"/>
      <c r="WB19" s="4"/>
      <c r="WC19" s="4">
        <v>1</v>
      </c>
      <c r="WD19" s="1"/>
      <c r="WE19" s="1"/>
      <c r="WF19" s="1">
        <v>1</v>
      </c>
      <c r="WG19" s="1"/>
      <c r="WH19" s="1">
        <v>1</v>
      </c>
      <c r="WI19" s="1"/>
      <c r="WJ19" s="1"/>
      <c r="WK19" s="1"/>
      <c r="WL19" s="1">
        <v>1</v>
      </c>
      <c r="WM19" s="1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1">
        <v>1</v>
      </c>
      <c r="YK19" s="1"/>
      <c r="YL19" s="1"/>
      <c r="YM19" s="1"/>
      <c r="YN19" s="1">
        <v>1</v>
      </c>
      <c r="YO19" s="4"/>
      <c r="YP19" s="4"/>
      <c r="YQ19" s="4">
        <v>1</v>
      </c>
      <c r="YR19" s="1"/>
      <c r="YS19" s="1"/>
      <c r="YT19" s="1">
        <v>1</v>
      </c>
      <c r="YU19" s="1"/>
      <c r="YV19" s="1">
        <v>1</v>
      </c>
      <c r="YW19" s="1"/>
      <c r="YX19" s="1"/>
      <c r="YY19" s="1"/>
      <c r="YZ19" s="1">
        <v>1</v>
      </c>
      <c r="ZA19" s="1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/>
      <c r="ZO19" s="4">
        <v>1</v>
      </c>
      <c r="ZP19" s="4"/>
      <c r="ZQ19" s="156"/>
      <c r="ZR19" s="156"/>
      <c r="ZS19" s="156"/>
      <c r="ZT19" s="156"/>
      <c r="ZU19" s="156"/>
      <c r="ZV19" s="156"/>
      <c r="ZW19" s="156"/>
      <c r="ZX19" s="156"/>
      <c r="ZY19" s="156"/>
      <c r="ZZ19" s="156"/>
      <c r="AAA19" s="156"/>
      <c r="AAB19" s="156"/>
      <c r="AAC19" s="156"/>
      <c r="AAD19" s="156"/>
      <c r="AAE19" s="156"/>
      <c r="AAF19" s="156"/>
      <c r="AAG19" s="156"/>
      <c r="AAH19" s="156"/>
      <c r="AAI19" s="156"/>
      <c r="AAJ19" s="156"/>
      <c r="AAK19" s="156"/>
      <c r="AAL19" s="156"/>
      <c r="AAM19" s="156"/>
      <c r="AAN19" s="156"/>
      <c r="AAO19" s="156"/>
      <c r="AAP19" s="156"/>
      <c r="AAQ19" s="156"/>
      <c r="AAR19" s="156"/>
      <c r="AAS19" s="156"/>
      <c r="AAT19" s="156"/>
      <c r="AAU19" s="156"/>
      <c r="AAV19" s="156"/>
      <c r="AAW19" s="156"/>
      <c r="AAX19" s="156"/>
      <c r="AAY19" s="156"/>
      <c r="AAZ19" s="156"/>
      <c r="ABA19" s="156"/>
      <c r="ABB19" s="156"/>
      <c r="ABC19" s="156"/>
      <c r="ABD19" s="156"/>
      <c r="ABE19" s="156"/>
      <c r="ABF19" s="156"/>
      <c r="ABG19" s="156"/>
      <c r="ABH19" s="156"/>
      <c r="ABI19" s="156"/>
      <c r="ABJ19" s="156"/>
      <c r="ABK19" s="156"/>
      <c r="ABL19" s="156"/>
      <c r="ABM19" s="156"/>
      <c r="ABN19" s="156"/>
      <c r="ABO19" s="156"/>
      <c r="ABP19" s="155"/>
      <c r="ABQ19" s="155"/>
      <c r="ABR19" s="155"/>
      <c r="ABS19" s="155"/>
      <c r="ABT19" s="155"/>
      <c r="ABU19" s="155"/>
      <c r="ABV19" s="155"/>
      <c r="ABW19" s="155"/>
      <c r="ABX19" s="155"/>
      <c r="ABY19" s="155"/>
      <c r="ABZ19" s="155"/>
      <c r="ACA19" s="155"/>
      <c r="ACB19" s="155"/>
      <c r="ACC19" s="155"/>
      <c r="ACD19" s="155"/>
      <c r="ACE19" s="155"/>
      <c r="ACF19" s="155"/>
      <c r="ACG19" s="155"/>
      <c r="ACH19" s="155"/>
      <c r="ACI19" s="155"/>
      <c r="ACJ19" s="155"/>
      <c r="ACK19" s="155"/>
      <c r="ACL19" s="155"/>
      <c r="ACM19" s="155"/>
      <c r="ACN19" s="155"/>
      <c r="ACO19" s="155"/>
      <c r="ACP19" s="155"/>
      <c r="ACQ19" s="155"/>
      <c r="ACR19" s="155"/>
      <c r="ACS19" s="156"/>
      <c r="ACT19" s="155"/>
      <c r="ACU19" s="155"/>
      <c r="ACV19" s="155"/>
      <c r="ACW19" s="155"/>
      <c r="ACX19" s="155"/>
      <c r="ACY19" s="156"/>
      <c r="ACZ19" s="156"/>
      <c r="ADA19" s="156"/>
      <c r="ADB19" s="155"/>
      <c r="ADC19" s="155"/>
      <c r="ADD19" s="155"/>
      <c r="ADE19" s="155"/>
      <c r="ADF19" s="155"/>
      <c r="ADG19" s="155"/>
      <c r="ADH19" s="155"/>
      <c r="ADI19" s="155"/>
      <c r="ADJ19" s="155"/>
      <c r="ADK19" s="155"/>
      <c r="ADL19" s="156"/>
      <c r="ADM19" s="156"/>
      <c r="ADN19" s="156"/>
      <c r="ADO19" s="156"/>
      <c r="ADP19" s="156"/>
      <c r="ADQ19" s="156"/>
      <c r="ADR19" s="156"/>
      <c r="ADS19" s="156"/>
      <c r="ADT19" s="156"/>
      <c r="ADU19" s="156"/>
      <c r="ADV19" s="156"/>
      <c r="ADW19" s="156"/>
      <c r="ADX19" s="156"/>
      <c r="ADY19" s="156"/>
      <c r="ADZ19" s="156"/>
      <c r="AEA19" s="156"/>
      <c r="AEB19" s="156"/>
      <c r="AEC19" s="156"/>
      <c r="AED19" s="156"/>
      <c r="AEE19" s="156"/>
      <c r="AEF19" s="156"/>
      <c r="AEG19" s="156"/>
      <c r="AEH19" s="156"/>
      <c r="AEI19" s="156"/>
      <c r="AEJ19" s="156"/>
      <c r="AEK19" s="156"/>
      <c r="AEL19" s="156"/>
      <c r="AEM19" s="156"/>
      <c r="AEN19" s="156"/>
      <c r="AEO19" s="156"/>
      <c r="AEP19" s="156"/>
      <c r="AEQ19" s="156"/>
      <c r="AER19" s="156"/>
      <c r="AES19" s="156"/>
      <c r="AET19" s="156"/>
      <c r="AEU19" s="156"/>
      <c r="AEV19" s="156"/>
      <c r="AEW19" s="156"/>
      <c r="AEX19" s="156"/>
      <c r="AEY19" s="156"/>
      <c r="AEZ19" s="156"/>
      <c r="AFA19" s="156"/>
      <c r="AFB19" s="156"/>
      <c r="AFC19" s="156"/>
      <c r="AFD19" s="156"/>
      <c r="AFE19" s="156"/>
      <c r="AFF19" s="156"/>
      <c r="AFG19" s="156"/>
      <c r="AFH19" s="156"/>
      <c r="AFI19" s="156"/>
      <c r="AFJ19" s="156"/>
      <c r="AFK19" s="156"/>
      <c r="AFL19" s="156"/>
      <c r="AFM19" s="156"/>
      <c r="AFN19" s="156"/>
      <c r="AFO19" s="156"/>
      <c r="AFP19" s="156"/>
      <c r="AFQ19" s="156"/>
      <c r="AFR19" s="156"/>
      <c r="AFS19" s="156"/>
      <c r="AFT19" s="156"/>
      <c r="AFU19" s="156"/>
      <c r="AFV19" s="156"/>
      <c r="AFW19" s="156"/>
      <c r="AFX19" s="156"/>
      <c r="AFY19" s="156"/>
      <c r="AFZ19" s="155"/>
      <c r="AGA19" s="155"/>
      <c r="AGB19" s="155"/>
      <c r="AGC19" s="155"/>
      <c r="AGD19" s="155"/>
      <c r="AGE19" s="155"/>
      <c r="AGF19" s="155"/>
      <c r="AGG19" s="155"/>
      <c r="AGH19" s="155"/>
      <c r="AGI19" s="155"/>
      <c r="AGJ19" s="155"/>
      <c r="AGK19" s="155"/>
      <c r="AGL19" s="155"/>
      <c r="AGM19" s="155"/>
      <c r="AGN19" s="155"/>
      <c r="AGO19" s="155"/>
      <c r="AGP19" s="155"/>
      <c r="AGQ19" s="155"/>
      <c r="AGR19" s="155"/>
      <c r="AGS19" s="155"/>
      <c r="AGT19" s="155"/>
      <c r="AGU19" s="155"/>
      <c r="AGV19" s="155"/>
      <c r="AGW19" s="155"/>
      <c r="AGX19" s="155"/>
      <c r="AGY19" s="155"/>
      <c r="AGZ19" s="155"/>
      <c r="AHA19" s="155"/>
      <c r="AHB19" s="155"/>
      <c r="AHC19" s="156"/>
      <c r="AHD19" s="155"/>
      <c r="AHE19" s="155"/>
      <c r="AHF19" s="155"/>
      <c r="AHG19" s="155"/>
      <c r="AHH19" s="155"/>
      <c r="AHI19" s="156"/>
      <c r="AHJ19" s="156"/>
      <c r="AHK19" s="156"/>
      <c r="AHL19" s="155"/>
      <c r="AHM19" s="155"/>
      <c r="AHN19" s="155"/>
      <c r="AHO19" s="155"/>
      <c r="AHP19" s="155"/>
      <c r="AHQ19" s="155"/>
      <c r="AHR19" s="155"/>
      <c r="AHS19" s="155"/>
      <c r="AHT19" s="155"/>
      <c r="AHU19" s="155"/>
      <c r="AHV19" s="156"/>
      <c r="AHW19" s="156"/>
      <c r="AHX19" s="156"/>
      <c r="AHY19" s="156"/>
      <c r="AHZ19" s="156"/>
      <c r="AIA19" s="156"/>
      <c r="AIB19" s="156"/>
      <c r="AIC19" s="156"/>
      <c r="AID19" s="156"/>
      <c r="AIE19" s="156"/>
      <c r="AIF19" s="156"/>
      <c r="AIG19" s="156"/>
      <c r="AIH19" s="156"/>
      <c r="AII19" s="156"/>
      <c r="AIJ19" s="156"/>
      <c r="AIK19" s="156"/>
      <c r="AIL19" s="156"/>
      <c r="AIM19" s="156"/>
      <c r="AIN19" s="156"/>
      <c r="AIO19" s="156"/>
      <c r="AIP19" s="156"/>
      <c r="AIQ19" s="156"/>
      <c r="AIR19" s="156"/>
      <c r="AIS19" s="156"/>
      <c r="AIT19" s="156"/>
      <c r="AIU19" s="156"/>
      <c r="AIV19" s="156"/>
      <c r="AIW19" s="156"/>
      <c r="AIX19" s="156"/>
      <c r="AIY19" s="156"/>
      <c r="AIZ19" s="156"/>
      <c r="AJA19" s="156"/>
      <c r="AJB19" s="156"/>
      <c r="AJC19" s="156"/>
      <c r="AJD19" s="156"/>
      <c r="AJE19" s="156"/>
      <c r="AJF19" s="156"/>
      <c r="AJG19" s="156"/>
      <c r="AJH19" s="156"/>
      <c r="AJI19" s="156"/>
      <c r="AJJ19" s="156"/>
      <c r="AJK19" s="156"/>
      <c r="AJL19" s="156"/>
      <c r="AJM19" s="156"/>
      <c r="AJN19" s="156"/>
      <c r="AJO19" s="156"/>
      <c r="AJP19" s="156"/>
      <c r="AJQ19" s="156"/>
      <c r="AJR19" s="156"/>
      <c r="AJS19" s="156"/>
      <c r="AJT19" s="156"/>
      <c r="AJU19" s="156"/>
      <c r="AJV19" s="156"/>
      <c r="AJW19" s="156"/>
      <c r="AJX19" s="156"/>
      <c r="AJY19" s="156"/>
      <c r="AJZ19" s="156"/>
      <c r="AKA19" s="156"/>
      <c r="AKB19" s="156"/>
      <c r="AKC19" s="156"/>
      <c r="AKD19" s="156"/>
      <c r="AKE19" s="156"/>
      <c r="AKF19" s="156"/>
      <c r="AKG19" s="156"/>
      <c r="AKH19" s="156"/>
      <c r="AKI19" s="156"/>
      <c r="AKJ19" s="155"/>
      <c r="AKK19" s="155"/>
      <c r="AKL19" s="155"/>
      <c r="AKM19" s="155"/>
      <c r="AKN19" s="155"/>
      <c r="AKO19" s="155"/>
      <c r="AKP19" s="155"/>
      <c r="AKQ19" s="155"/>
      <c r="AKR19" s="155"/>
      <c r="AKS19" s="155"/>
      <c r="AKT19" s="155"/>
      <c r="AKU19" s="155"/>
      <c r="AKV19" s="155"/>
      <c r="AKW19" s="155"/>
      <c r="AKX19" s="155"/>
      <c r="AKY19" s="155"/>
      <c r="AKZ19" s="155"/>
      <c r="ALA19" s="155"/>
      <c r="ALB19" s="155"/>
      <c r="ALC19" s="155"/>
      <c r="ALD19" s="155"/>
      <c r="ALE19" s="155"/>
      <c r="ALF19" s="155"/>
      <c r="ALG19" s="155"/>
      <c r="ALH19" s="155"/>
      <c r="ALI19" s="155"/>
      <c r="ALJ19" s="155"/>
      <c r="ALK19" s="155"/>
      <c r="ALL19" s="155"/>
      <c r="ALM19" s="156"/>
      <c r="ALN19" s="155"/>
      <c r="ALO19" s="155"/>
      <c r="ALP19" s="155"/>
      <c r="ALQ19" s="155"/>
      <c r="ALR19" s="155"/>
      <c r="ALS19" s="156"/>
      <c r="ALT19" s="156"/>
      <c r="ALU19" s="156"/>
      <c r="ALV19" s="155"/>
      <c r="ALW19" s="155"/>
      <c r="ALX19" s="155"/>
      <c r="ALY19" s="155"/>
      <c r="ALZ19" s="155"/>
      <c r="AMA19" s="155"/>
      <c r="AMB19" s="155"/>
      <c r="AMC19" s="155"/>
      <c r="AMD19" s="155"/>
      <c r="AME19" s="155"/>
      <c r="AMF19" s="156"/>
      <c r="AMG19" s="156"/>
      <c r="AMH19" s="156"/>
      <c r="AMI19" s="156"/>
      <c r="AMJ19" s="156"/>
      <c r="AMK19" s="156"/>
      <c r="AML19" s="156"/>
      <c r="AMM19" s="156"/>
      <c r="AMN19" s="156"/>
      <c r="AMO19" s="156"/>
      <c r="AMP19" s="156"/>
      <c r="AMQ19" s="156"/>
      <c r="AMR19" s="156"/>
      <c r="AMS19" s="156"/>
      <c r="AMT19" s="156"/>
      <c r="AMU19" s="156"/>
      <c r="AMV19" s="156"/>
      <c r="AMW19" s="156"/>
      <c r="AMX19" s="156"/>
      <c r="AMY19" s="156"/>
      <c r="AMZ19" s="156"/>
      <c r="ANA19" s="156"/>
      <c r="ANB19" s="156"/>
      <c r="ANC19" s="156"/>
      <c r="AND19" s="156"/>
      <c r="ANE19" s="156"/>
      <c r="ANF19" s="156"/>
      <c r="ANG19" s="156"/>
      <c r="ANH19" s="156"/>
      <c r="ANI19" s="156"/>
      <c r="ANJ19" s="156"/>
      <c r="ANK19" s="156"/>
      <c r="ANL19" s="156"/>
      <c r="ANM19" s="156"/>
      <c r="ANN19" s="156"/>
      <c r="ANO19" s="156"/>
      <c r="ANP19" s="156"/>
      <c r="ANQ19" s="156"/>
      <c r="ANR19" s="156"/>
      <c r="ANS19" s="156"/>
      <c r="ANT19" s="156"/>
      <c r="ANU19" s="156"/>
      <c r="ANV19" s="156"/>
      <c r="ANW19" s="156"/>
      <c r="ANX19" s="156"/>
      <c r="ANY19" s="156"/>
      <c r="ANZ19" s="156"/>
      <c r="AOA19" s="156"/>
      <c r="AOB19" s="156"/>
      <c r="AOC19" s="156"/>
      <c r="AOD19" s="156"/>
      <c r="AOE19" s="156"/>
      <c r="AOF19" s="156"/>
      <c r="AOG19" s="156"/>
      <c r="AOH19" s="156"/>
      <c r="AOI19" s="156"/>
      <c r="AOJ19" s="156"/>
      <c r="AOK19" s="156"/>
      <c r="AOL19" s="156"/>
      <c r="AOM19" s="156"/>
      <c r="AON19" s="156"/>
      <c r="AOO19" s="156"/>
      <c r="AOP19" s="156"/>
      <c r="AOQ19" s="156"/>
      <c r="AOR19" s="156"/>
      <c r="AOS19" s="156"/>
      <c r="AOT19" s="155"/>
      <c r="AOU19" s="155"/>
      <c r="AOV19" s="155"/>
      <c r="AOW19" s="155"/>
      <c r="AOX19" s="155"/>
      <c r="AOY19" s="155"/>
      <c r="AOZ19" s="155"/>
      <c r="APA19" s="155"/>
      <c r="APB19" s="155"/>
      <c r="APC19" s="155"/>
      <c r="APD19" s="155"/>
      <c r="APE19" s="155"/>
      <c r="APF19" s="155"/>
      <c r="APG19" s="155"/>
      <c r="APH19" s="155"/>
      <c r="API19" s="155"/>
      <c r="APJ19" s="155"/>
      <c r="APK19" s="155"/>
      <c r="APL19" s="155"/>
      <c r="APM19" s="155"/>
      <c r="APN19" s="155"/>
      <c r="APO19" s="155"/>
      <c r="APP19" s="155"/>
      <c r="APQ19" s="155"/>
      <c r="APR19" s="155"/>
      <c r="APS19" s="155"/>
      <c r="APT19" s="155"/>
      <c r="APU19" s="155"/>
      <c r="APV19" s="155"/>
      <c r="APW19" s="156"/>
      <c r="APX19" s="155"/>
      <c r="APY19" s="155"/>
      <c r="APZ19" s="155"/>
      <c r="AQA19" s="155"/>
      <c r="AQB19" s="155"/>
      <c r="AQC19" s="156"/>
      <c r="AQD19" s="156"/>
      <c r="AQE19" s="156"/>
      <c r="AQF19" s="155"/>
      <c r="AQG19" s="155"/>
      <c r="AQH19" s="155"/>
      <c r="AQI19" s="155"/>
      <c r="AQJ19" s="155"/>
      <c r="AQK19" s="155"/>
      <c r="AQL19" s="155"/>
      <c r="AQM19" s="155"/>
      <c r="AQN19" s="155"/>
      <c r="AQO19" s="155"/>
      <c r="AQP19" s="156"/>
      <c r="AQQ19" s="156"/>
      <c r="AQR19" s="156"/>
      <c r="AQS19" s="156"/>
      <c r="AQT19" s="156"/>
      <c r="AQU19" s="156"/>
      <c r="AQV19" s="156"/>
      <c r="AQW19" s="156"/>
      <c r="AQX19" s="156"/>
      <c r="AQY19" s="156"/>
      <c r="AQZ19" s="156"/>
      <c r="ARA19" s="156"/>
      <c r="ARB19" s="156"/>
      <c r="ARC19" s="156"/>
      <c r="ARD19" s="156"/>
      <c r="ARE19" s="156"/>
      <c r="ARF19" s="156"/>
      <c r="ARG19" s="156"/>
      <c r="ARH19" s="156"/>
      <c r="ARI19" s="156"/>
      <c r="ARJ19" s="156"/>
      <c r="ARK19" s="156"/>
      <c r="ARL19" s="156"/>
      <c r="ARM19" s="156"/>
      <c r="ARN19" s="156"/>
      <c r="ARO19" s="156"/>
      <c r="ARP19" s="156"/>
      <c r="ARQ19" s="156"/>
      <c r="ARR19" s="156"/>
      <c r="ARS19" s="156"/>
      <c r="ART19" s="156"/>
      <c r="ARU19" s="156"/>
      <c r="ARV19" s="156"/>
      <c r="ARW19" s="156"/>
      <c r="ARX19" s="156"/>
    </row>
    <row r="20" spans="1:1168" ht="16.5" thickBot="1">
      <c r="A20" s="2">
        <v>7</v>
      </c>
      <c r="B20" s="174" t="s">
        <v>2535</v>
      </c>
      <c r="C20" s="154">
        <v>1</v>
      </c>
      <c r="D20" s="1"/>
      <c r="E20" s="1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4"/>
      <c r="R20" s="4"/>
      <c r="S20" s="4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>
        <v>1</v>
      </c>
      <c r="CM20" s="1"/>
      <c r="CN20" s="1"/>
      <c r="CO20" s="1"/>
      <c r="CP20" s="1">
        <v>1</v>
      </c>
      <c r="CQ20" s="1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23"/>
      <c r="FF20" s="1">
        <v>1</v>
      </c>
      <c r="FG20" s="1"/>
      <c r="FH20" s="1"/>
      <c r="FI20" s="1">
        <v>1</v>
      </c>
      <c r="FJ20" s="1"/>
      <c r="FK20" s="1"/>
      <c r="FL20" s="1"/>
      <c r="FM20" s="1">
        <v>1</v>
      </c>
      <c r="FN20" s="1"/>
      <c r="FO20" s="1">
        <v>1</v>
      </c>
      <c r="FP20" s="1"/>
      <c r="FQ20" s="1"/>
      <c r="FR20" s="1"/>
      <c r="FS20" s="1">
        <v>1</v>
      </c>
      <c r="FT20" s="1"/>
      <c r="FU20" s="1">
        <v>1</v>
      </c>
      <c r="FV20" s="1"/>
      <c r="FW20" s="1"/>
      <c r="FX20" s="1"/>
      <c r="FY20" s="1">
        <v>1</v>
      </c>
      <c r="FZ20" s="1"/>
      <c r="GA20" s="1"/>
      <c r="GB20" s="1">
        <v>1</v>
      </c>
      <c r="GC20" s="1"/>
      <c r="GD20" s="1">
        <v>1</v>
      </c>
      <c r="GE20" s="1"/>
      <c r="GF20" s="1"/>
      <c r="GG20" s="1"/>
      <c r="GH20" s="1">
        <v>1</v>
      </c>
      <c r="GI20" s="4"/>
      <c r="GJ20" s="1">
        <v>1</v>
      </c>
      <c r="GK20" s="1"/>
      <c r="GL20" s="1"/>
      <c r="GM20" s="1"/>
      <c r="GN20" s="1">
        <v>1</v>
      </c>
      <c r="GO20" s="4"/>
      <c r="GP20" s="4"/>
      <c r="GQ20" s="4">
        <v>1</v>
      </c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>
        <v>1</v>
      </c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23"/>
      <c r="JP20" s="1">
        <v>1</v>
      </c>
      <c r="JQ20" s="1"/>
      <c r="JR20" s="1"/>
      <c r="JS20" s="1">
        <v>1</v>
      </c>
      <c r="JT20" s="1"/>
      <c r="JU20" s="1"/>
      <c r="JV20" s="1"/>
      <c r="JW20" s="1">
        <v>1</v>
      </c>
      <c r="JX20" s="1"/>
      <c r="JY20" s="1">
        <v>1</v>
      </c>
      <c r="JZ20" s="1"/>
      <c r="KA20" s="1"/>
      <c r="KB20" s="1"/>
      <c r="KC20" s="1">
        <v>1</v>
      </c>
      <c r="KD20" s="1"/>
      <c r="KE20" s="1">
        <v>1</v>
      </c>
      <c r="KF20" s="1"/>
      <c r="KG20" s="1"/>
      <c r="KH20" s="1"/>
      <c r="KI20" s="1">
        <v>1</v>
      </c>
      <c r="KJ20" s="1"/>
      <c r="KK20" s="1"/>
      <c r="KL20" s="1">
        <v>1</v>
      </c>
      <c r="KM20" s="1"/>
      <c r="KN20" s="1">
        <v>1</v>
      </c>
      <c r="KO20" s="1"/>
      <c r="KP20" s="1"/>
      <c r="KQ20" s="1"/>
      <c r="KR20" s="1">
        <v>1</v>
      </c>
      <c r="KS20" s="4"/>
      <c r="KT20" s="1">
        <v>1</v>
      </c>
      <c r="KU20" s="1"/>
      <c r="KV20" s="1"/>
      <c r="KW20" s="1"/>
      <c r="KX20" s="1">
        <v>1</v>
      </c>
      <c r="KY20" s="4"/>
      <c r="KZ20" s="4"/>
      <c r="LA20" s="4">
        <v>1</v>
      </c>
      <c r="LB20" s="1"/>
      <c r="LC20" s="1"/>
      <c r="LD20" s="1">
        <v>1</v>
      </c>
      <c r="LE20" s="1"/>
      <c r="LF20" s="1">
        <v>1</v>
      </c>
      <c r="LG20" s="1"/>
      <c r="LH20" s="1"/>
      <c r="LI20" s="1"/>
      <c r="LJ20" s="1">
        <v>1</v>
      </c>
      <c r="LK20" s="1"/>
      <c r="LL20" s="4">
        <v>1</v>
      </c>
      <c r="LM20" s="4"/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/>
      <c r="MI20" s="4">
        <v>1</v>
      </c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23"/>
      <c r="NZ20" s="1">
        <v>1</v>
      </c>
      <c r="OA20" s="1"/>
      <c r="OB20" s="1"/>
      <c r="OC20" s="1">
        <v>1</v>
      </c>
      <c r="OD20" s="1"/>
      <c r="OE20" s="1"/>
      <c r="OF20" s="1"/>
      <c r="OG20" s="1">
        <v>1</v>
      </c>
      <c r="OH20" s="1"/>
      <c r="OI20" s="1">
        <v>1</v>
      </c>
      <c r="OJ20" s="1"/>
      <c r="OK20" s="1"/>
      <c r="OL20" s="1"/>
      <c r="OM20" s="1">
        <v>1</v>
      </c>
      <c r="ON20" s="1"/>
      <c r="OO20" s="1">
        <v>1</v>
      </c>
      <c r="OP20" s="1"/>
      <c r="OQ20" s="1"/>
      <c r="OR20" s="1"/>
      <c r="OS20" s="1">
        <v>1</v>
      </c>
      <c r="OT20" s="1"/>
      <c r="OU20" s="1"/>
      <c r="OV20" s="1">
        <v>1</v>
      </c>
      <c r="OW20" s="1"/>
      <c r="OX20" s="1">
        <v>1</v>
      </c>
      <c r="OY20" s="1"/>
      <c r="OZ20" s="1"/>
      <c r="PA20" s="1"/>
      <c r="PB20" s="1">
        <v>1</v>
      </c>
      <c r="PC20" s="4"/>
      <c r="PD20" s="1">
        <v>1</v>
      </c>
      <c r="PE20" s="1"/>
      <c r="PF20" s="1"/>
      <c r="PG20" s="1"/>
      <c r="PH20" s="1">
        <v>1</v>
      </c>
      <c r="PI20" s="4"/>
      <c r="PJ20" s="4"/>
      <c r="PK20" s="4">
        <v>1</v>
      </c>
      <c r="PL20" s="1"/>
      <c r="PM20" s="1"/>
      <c r="PN20" s="1">
        <v>1</v>
      </c>
      <c r="PO20" s="1"/>
      <c r="PP20" s="1">
        <v>1</v>
      </c>
      <c r="PQ20" s="1"/>
      <c r="PR20" s="1"/>
      <c r="PS20" s="1"/>
      <c r="PT20" s="1">
        <v>1</v>
      </c>
      <c r="PU20" s="1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/>
      <c r="QS20" s="4">
        <v>1</v>
      </c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>
        <v>1</v>
      </c>
      <c r="SE20" s="4"/>
      <c r="SF20" s="4"/>
      <c r="SG20" s="4"/>
      <c r="SH20" s="4">
        <v>1</v>
      </c>
      <c r="SI20" s="23"/>
      <c r="SJ20" s="1">
        <v>1</v>
      </c>
      <c r="SK20" s="1"/>
      <c r="SL20" s="1"/>
      <c r="SM20" s="1">
        <v>1</v>
      </c>
      <c r="SN20" s="1"/>
      <c r="SO20" s="1"/>
      <c r="SP20" s="1"/>
      <c r="SQ20" s="1">
        <v>1</v>
      </c>
      <c r="SR20" s="1"/>
      <c r="SS20" s="1">
        <v>1</v>
      </c>
      <c r="ST20" s="1"/>
      <c r="SU20" s="1"/>
      <c r="SV20" s="1"/>
      <c r="SW20" s="1">
        <v>1</v>
      </c>
      <c r="SX20" s="1"/>
      <c r="SY20" s="1">
        <v>1</v>
      </c>
      <c r="SZ20" s="1"/>
      <c r="TA20" s="1"/>
      <c r="TB20" s="1"/>
      <c r="TC20" s="1">
        <v>1</v>
      </c>
      <c r="TD20" s="1"/>
      <c r="TE20" s="1"/>
      <c r="TF20" s="1">
        <v>1</v>
      </c>
      <c r="TG20" s="1"/>
      <c r="TH20" s="1">
        <v>1</v>
      </c>
      <c r="TI20" s="1"/>
      <c r="TJ20" s="1"/>
      <c r="TK20" s="1"/>
      <c r="TL20" s="1">
        <v>1</v>
      </c>
      <c r="TM20" s="4"/>
      <c r="TN20" s="1">
        <v>1</v>
      </c>
      <c r="TO20" s="1"/>
      <c r="TP20" s="1"/>
      <c r="TQ20" s="1"/>
      <c r="TR20" s="1">
        <v>1</v>
      </c>
      <c r="TS20" s="4"/>
      <c r="TT20" s="4"/>
      <c r="TU20" s="4">
        <v>1</v>
      </c>
      <c r="TV20" s="1"/>
      <c r="TW20" s="1"/>
      <c r="TX20" s="1">
        <v>1</v>
      </c>
      <c r="TY20" s="1"/>
      <c r="TZ20" s="1">
        <v>1</v>
      </c>
      <c r="UA20" s="1"/>
      <c r="UB20" s="1"/>
      <c r="UC20" s="1"/>
      <c r="UD20" s="1">
        <v>1</v>
      </c>
      <c r="UE20" s="1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/>
      <c r="VC20" s="4">
        <v>1</v>
      </c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154">
        <v>1</v>
      </c>
      <c r="VN20" s="1"/>
      <c r="VO20" s="1"/>
      <c r="VP20" s="1"/>
      <c r="VQ20" s="1">
        <v>1</v>
      </c>
      <c r="VR20" s="1"/>
      <c r="VS20" s="1"/>
      <c r="VT20" s="1">
        <v>1</v>
      </c>
      <c r="VU20" s="1"/>
      <c r="VV20" s="1">
        <v>1</v>
      </c>
      <c r="VW20" s="1"/>
      <c r="VX20" s="1"/>
      <c r="VY20" s="1"/>
      <c r="VZ20" s="1">
        <v>1</v>
      </c>
      <c r="WA20" s="4"/>
      <c r="WB20" s="4"/>
      <c r="WC20" s="4">
        <v>1</v>
      </c>
      <c r="WD20" s="1"/>
      <c r="WE20" s="1"/>
      <c r="WF20" s="1">
        <v>1</v>
      </c>
      <c r="WG20" s="1"/>
      <c r="WH20" s="1">
        <v>1</v>
      </c>
      <c r="WI20" s="1"/>
      <c r="WJ20" s="1"/>
      <c r="WK20" s="1"/>
      <c r="WL20" s="1">
        <v>1</v>
      </c>
      <c r="WM20" s="1"/>
      <c r="WN20" s="4">
        <v>1</v>
      </c>
      <c r="WO20" s="4"/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/>
      <c r="XK20" s="4">
        <v>1</v>
      </c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/>
      <c r="XV20" s="4">
        <v>1</v>
      </c>
      <c r="XW20" s="4"/>
      <c r="XX20" s="4"/>
      <c r="XY20" s="4">
        <v>1</v>
      </c>
      <c r="XZ20" s="4"/>
      <c r="YA20" s="4"/>
      <c r="YB20" s="4">
        <v>1</v>
      </c>
      <c r="YC20" s="4"/>
      <c r="YD20" s="4">
        <v>1</v>
      </c>
      <c r="YE20" s="4"/>
      <c r="YF20" s="4"/>
      <c r="YG20" s="4">
        <v>1</v>
      </c>
      <c r="YH20" s="4"/>
      <c r="YI20" s="4"/>
      <c r="YJ20" s="1">
        <v>1</v>
      </c>
      <c r="YK20" s="1"/>
      <c r="YL20" s="1"/>
      <c r="YM20" s="1"/>
      <c r="YN20" s="1">
        <v>1</v>
      </c>
      <c r="YO20" s="4"/>
      <c r="YP20" s="4"/>
      <c r="YQ20" s="4">
        <v>1</v>
      </c>
      <c r="YR20" s="1"/>
      <c r="YS20" s="1"/>
      <c r="YT20" s="1">
        <v>1</v>
      </c>
      <c r="YU20" s="1"/>
      <c r="YV20" s="1">
        <v>1</v>
      </c>
      <c r="YW20" s="1"/>
      <c r="YX20" s="1"/>
      <c r="YY20" s="1"/>
      <c r="YZ20" s="1">
        <v>1</v>
      </c>
      <c r="ZA20" s="1"/>
      <c r="ZB20" s="4">
        <v>1</v>
      </c>
      <c r="ZC20" s="4"/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  <c r="ZQ20" s="156"/>
      <c r="ZR20" s="156"/>
      <c r="ZS20" s="156"/>
      <c r="ZT20" s="156"/>
      <c r="ZU20" s="156"/>
      <c r="ZV20" s="156"/>
      <c r="ZW20" s="156"/>
      <c r="ZX20" s="156"/>
      <c r="ZY20" s="156"/>
      <c r="ZZ20" s="156"/>
      <c r="AAA20" s="156"/>
      <c r="AAB20" s="156"/>
      <c r="AAC20" s="156"/>
      <c r="AAD20" s="156"/>
      <c r="AAE20" s="156"/>
      <c r="AAF20" s="156"/>
      <c r="AAG20" s="156"/>
      <c r="AAH20" s="156"/>
      <c r="AAI20" s="156"/>
      <c r="AAJ20" s="156"/>
      <c r="AAK20" s="156"/>
      <c r="AAL20" s="156"/>
      <c r="AAM20" s="156"/>
      <c r="AAN20" s="156"/>
      <c r="AAO20" s="156"/>
      <c r="AAP20" s="156"/>
      <c r="AAQ20" s="156"/>
      <c r="AAR20" s="156"/>
      <c r="AAS20" s="156"/>
      <c r="AAT20" s="156"/>
      <c r="AAU20" s="156"/>
      <c r="AAV20" s="156"/>
      <c r="AAW20" s="156"/>
      <c r="AAX20" s="156"/>
      <c r="AAY20" s="156"/>
      <c r="AAZ20" s="156"/>
      <c r="ABA20" s="156"/>
      <c r="ABB20" s="156"/>
      <c r="ABC20" s="156"/>
      <c r="ABD20" s="156"/>
      <c r="ABE20" s="156"/>
      <c r="ABF20" s="156"/>
      <c r="ABG20" s="156"/>
      <c r="ABH20" s="156"/>
      <c r="ABI20" s="156"/>
      <c r="ABJ20" s="156"/>
      <c r="ABK20" s="156"/>
      <c r="ABL20" s="156"/>
      <c r="ABM20" s="156"/>
      <c r="ABN20" s="156"/>
      <c r="ABO20" s="156"/>
      <c r="ABP20" s="155"/>
      <c r="ABQ20" s="155"/>
      <c r="ABR20" s="155"/>
      <c r="ABS20" s="155"/>
      <c r="ABT20" s="155"/>
      <c r="ABU20" s="155"/>
      <c r="ABV20" s="155"/>
      <c r="ABW20" s="155"/>
      <c r="ABX20" s="155"/>
      <c r="ABY20" s="155"/>
      <c r="ABZ20" s="155"/>
      <c r="ACA20" s="155"/>
      <c r="ACB20" s="155"/>
      <c r="ACC20" s="155"/>
      <c r="ACD20" s="155"/>
      <c r="ACE20" s="155"/>
      <c r="ACF20" s="155"/>
      <c r="ACG20" s="155"/>
      <c r="ACH20" s="155"/>
      <c r="ACI20" s="155"/>
      <c r="ACJ20" s="155"/>
      <c r="ACK20" s="155"/>
      <c r="ACL20" s="155"/>
      <c r="ACM20" s="155"/>
      <c r="ACN20" s="155"/>
      <c r="ACO20" s="155"/>
      <c r="ACP20" s="155"/>
      <c r="ACQ20" s="155"/>
      <c r="ACR20" s="155"/>
      <c r="ACS20" s="156"/>
      <c r="ACT20" s="155"/>
      <c r="ACU20" s="155"/>
      <c r="ACV20" s="155"/>
      <c r="ACW20" s="155"/>
      <c r="ACX20" s="155"/>
      <c r="ACY20" s="156"/>
      <c r="ACZ20" s="156"/>
      <c r="ADA20" s="156"/>
      <c r="ADB20" s="155"/>
      <c r="ADC20" s="155"/>
      <c r="ADD20" s="155"/>
      <c r="ADE20" s="155"/>
      <c r="ADF20" s="155"/>
      <c r="ADG20" s="155"/>
      <c r="ADH20" s="155"/>
      <c r="ADI20" s="155"/>
      <c r="ADJ20" s="155"/>
      <c r="ADK20" s="155"/>
      <c r="ADL20" s="156"/>
      <c r="ADM20" s="156"/>
      <c r="ADN20" s="156"/>
      <c r="ADO20" s="156"/>
      <c r="ADP20" s="156"/>
      <c r="ADQ20" s="156"/>
      <c r="ADR20" s="156"/>
      <c r="ADS20" s="156"/>
      <c r="ADT20" s="156"/>
      <c r="ADU20" s="156"/>
      <c r="ADV20" s="156"/>
      <c r="ADW20" s="156"/>
      <c r="ADX20" s="156"/>
      <c r="ADY20" s="156"/>
      <c r="ADZ20" s="156"/>
      <c r="AEA20" s="156"/>
      <c r="AEB20" s="156"/>
      <c r="AEC20" s="156"/>
      <c r="AED20" s="156"/>
      <c r="AEE20" s="156"/>
      <c r="AEF20" s="156"/>
      <c r="AEG20" s="156"/>
      <c r="AEH20" s="156"/>
      <c r="AEI20" s="156"/>
      <c r="AEJ20" s="156"/>
      <c r="AEK20" s="156"/>
      <c r="AEL20" s="156"/>
      <c r="AEM20" s="156"/>
      <c r="AEN20" s="156"/>
      <c r="AEO20" s="156"/>
      <c r="AEP20" s="156"/>
      <c r="AEQ20" s="156"/>
      <c r="AER20" s="156"/>
      <c r="AES20" s="156"/>
      <c r="AET20" s="156"/>
      <c r="AEU20" s="156"/>
      <c r="AEV20" s="156"/>
      <c r="AEW20" s="156"/>
      <c r="AEX20" s="156"/>
      <c r="AEY20" s="156"/>
      <c r="AEZ20" s="156"/>
      <c r="AFA20" s="156"/>
      <c r="AFB20" s="156"/>
      <c r="AFC20" s="156"/>
      <c r="AFD20" s="156"/>
      <c r="AFE20" s="156"/>
      <c r="AFF20" s="156"/>
      <c r="AFG20" s="156"/>
      <c r="AFH20" s="156"/>
      <c r="AFI20" s="156"/>
      <c r="AFJ20" s="156"/>
      <c r="AFK20" s="156"/>
      <c r="AFL20" s="156"/>
      <c r="AFM20" s="156"/>
      <c r="AFN20" s="156"/>
      <c r="AFO20" s="156"/>
      <c r="AFP20" s="156"/>
      <c r="AFQ20" s="156"/>
      <c r="AFR20" s="156"/>
      <c r="AFS20" s="156"/>
      <c r="AFT20" s="156"/>
      <c r="AFU20" s="156"/>
      <c r="AFV20" s="156"/>
      <c r="AFW20" s="156"/>
      <c r="AFX20" s="156"/>
      <c r="AFY20" s="156"/>
      <c r="AFZ20" s="155"/>
      <c r="AGA20" s="155"/>
      <c r="AGB20" s="155"/>
      <c r="AGC20" s="155"/>
      <c r="AGD20" s="155"/>
      <c r="AGE20" s="155"/>
      <c r="AGF20" s="155"/>
      <c r="AGG20" s="155"/>
      <c r="AGH20" s="155"/>
      <c r="AGI20" s="155"/>
      <c r="AGJ20" s="155"/>
      <c r="AGK20" s="155"/>
      <c r="AGL20" s="155"/>
      <c r="AGM20" s="155"/>
      <c r="AGN20" s="155"/>
      <c r="AGO20" s="155"/>
      <c r="AGP20" s="155"/>
      <c r="AGQ20" s="155"/>
      <c r="AGR20" s="155"/>
      <c r="AGS20" s="155"/>
      <c r="AGT20" s="155"/>
      <c r="AGU20" s="155"/>
      <c r="AGV20" s="155"/>
      <c r="AGW20" s="155"/>
      <c r="AGX20" s="155"/>
      <c r="AGY20" s="155"/>
      <c r="AGZ20" s="155"/>
      <c r="AHA20" s="155"/>
      <c r="AHB20" s="155"/>
      <c r="AHC20" s="156"/>
      <c r="AHD20" s="155"/>
      <c r="AHE20" s="155"/>
      <c r="AHF20" s="155"/>
      <c r="AHG20" s="155"/>
      <c r="AHH20" s="155"/>
      <c r="AHI20" s="156"/>
      <c r="AHJ20" s="156"/>
      <c r="AHK20" s="156"/>
      <c r="AHL20" s="155"/>
      <c r="AHM20" s="155"/>
      <c r="AHN20" s="155"/>
      <c r="AHO20" s="155"/>
      <c r="AHP20" s="155"/>
      <c r="AHQ20" s="155"/>
      <c r="AHR20" s="155"/>
      <c r="AHS20" s="155"/>
      <c r="AHT20" s="155"/>
      <c r="AHU20" s="155"/>
      <c r="AHV20" s="156"/>
      <c r="AHW20" s="156"/>
      <c r="AHX20" s="156"/>
      <c r="AHY20" s="156"/>
      <c r="AHZ20" s="156"/>
      <c r="AIA20" s="156"/>
      <c r="AIB20" s="156"/>
      <c r="AIC20" s="156"/>
      <c r="AID20" s="156"/>
      <c r="AIE20" s="156"/>
      <c r="AIF20" s="156"/>
      <c r="AIG20" s="156"/>
      <c r="AIH20" s="156"/>
      <c r="AII20" s="156"/>
      <c r="AIJ20" s="156"/>
      <c r="AIK20" s="156"/>
      <c r="AIL20" s="156"/>
      <c r="AIM20" s="156"/>
      <c r="AIN20" s="156"/>
      <c r="AIO20" s="156"/>
      <c r="AIP20" s="156"/>
      <c r="AIQ20" s="156"/>
      <c r="AIR20" s="156"/>
      <c r="AIS20" s="156"/>
      <c r="AIT20" s="156"/>
      <c r="AIU20" s="156"/>
      <c r="AIV20" s="156"/>
      <c r="AIW20" s="156"/>
      <c r="AIX20" s="156"/>
      <c r="AIY20" s="156"/>
      <c r="AIZ20" s="156"/>
      <c r="AJA20" s="156"/>
      <c r="AJB20" s="156"/>
      <c r="AJC20" s="156"/>
      <c r="AJD20" s="156"/>
      <c r="AJE20" s="156"/>
      <c r="AJF20" s="156"/>
      <c r="AJG20" s="156"/>
      <c r="AJH20" s="156"/>
      <c r="AJI20" s="156"/>
      <c r="AJJ20" s="156"/>
      <c r="AJK20" s="156"/>
      <c r="AJL20" s="156"/>
      <c r="AJM20" s="156"/>
      <c r="AJN20" s="156"/>
      <c r="AJO20" s="156"/>
      <c r="AJP20" s="156"/>
      <c r="AJQ20" s="156"/>
      <c r="AJR20" s="156"/>
      <c r="AJS20" s="156"/>
      <c r="AJT20" s="156"/>
      <c r="AJU20" s="156"/>
      <c r="AJV20" s="156"/>
      <c r="AJW20" s="156"/>
      <c r="AJX20" s="156"/>
      <c r="AJY20" s="156"/>
      <c r="AJZ20" s="156"/>
      <c r="AKA20" s="156"/>
      <c r="AKB20" s="156"/>
      <c r="AKC20" s="156"/>
      <c r="AKD20" s="156"/>
      <c r="AKE20" s="156"/>
      <c r="AKF20" s="156"/>
      <c r="AKG20" s="156"/>
      <c r="AKH20" s="156"/>
      <c r="AKI20" s="156"/>
      <c r="AKJ20" s="155"/>
      <c r="AKK20" s="155"/>
      <c r="AKL20" s="155"/>
      <c r="AKM20" s="155"/>
      <c r="AKN20" s="155"/>
      <c r="AKO20" s="155"/>
      <c r="AKP20" s="155"/>
      <c r="AKQ20" s="155"/>
      <c r="AKR20" s="155"/>
      <c r="AKS20" s="155"/>
      <c r="AKT20" s="155"/>
      <c r="AKU20" s="155"/>
      <c r="AKV20" s="155"/>
      <c r="AKW20" s="155"/>
      <c r="AKX20" s="155"/>
      <c r="AKY20" s="155"/>
      <c r="AKZ20" s="155"/>
      <c r="ALA20" s="155"/>
      <c r="ALB20" s="155"/>
      <c r="ALC20" s="155"/>
      <c r="ALD20" s="155"/>
      <c r="ALE20" s="155"/>
      <c r="ALF20" s="155"/>
      <c r="ALG20" s="155"/>
      <c r="ALH20" s="155"/>
      <c r="ALI20" s="155"/>
      <c r="ALJ20" s="155"/>
      <c r="ALK20" s="155"/>
      <c r="ALL20" s="155"/>
      <c r="ALM20" s="156"/>
      <c r="ALN20" s="155"/>
      <c r="ALO20" s="155"/>
      <c r="ALP20" s="155"/>
      <c r="ALQ20" s="155"/>
      <c r="ALR20" s="155"/>
      <c r="ALS20" s="156"/>
      <c r="ALT20" s="156"/>
      <c r="ALU20" s="156"/>
      <c r="ALV20" s="155"/>
      <c r="ALW20" s="155"/>
      <c r="ALX20" s="155"/>
      <c r="ALY20" s="155"/>
      <c r="ALZ20" s="155"/>
      <c r="AMA20" s="155"/>
      <c r="AMB20" s="155"/>
      <c r="AMC20" s="155"/>
      <c r="AMD20" s="155"/>
      <c r="AME20" s="155"/>
      <c r="AMF20" s="156"/>
      <c r="AMG20" s="156"/>
      <c r="AMH20" s="156"/>
      <c r="AMI20" s="156"/>
      <c r="AMJ20" s="156"/>
      <c r="AMK20" s="156"/>
      <c r="AML20" s="156"/>
      <c r="AMM20" s="156"/>
      <c r="AMN20" s="156"/>
      <c r="AMO20" s="156"/>
      <c r="AMP20" s="156"/>
      <c r="AMQ20" s="156"/>
      <c r="AMR20" s="156"/>
      <c r="AMS20" s="156"/>
      <c r="AMT20" s="156"/>
      <c r="AMU20" s="156"/>
      <c r="AMV20" s="156"/>
      <c r="AMW20" s="156"/>
      <c r="AMX20" s="156"/>
      <c r="AMY20" s="156"/>
      <c r="AMZ20" s="156"/>
      <c r="ANA20" s="156"/>
      <c r="ANB20" s="156"/>
      <c r="ANC20" s="156"/>
      <c r="AND20" s="156"/>
      <c r="ANE20" s="156"/>
      <c r="ANF20" s="156"/>
      <c r="ANG20" s="156"/>
      <c r="ANH20" s="156"/>
      <c r="ANI20" s="156"/>
      <c r="ANJ20" s="156"/>
      <c r="ANK20" s="156"/>
      <c r="ANL20" s="156"/>
      <c r="ANM20" s="156"/>
      <c r="ANN20" s="156"/>
      <c r="ANO20" s="156"/>
      <c r="ANP20" s="156"/>
      <c r="ANQ20" s="156"/>
      <c r="ANR20" s="156"/>
      <c r="ANS20" s="156"/>
      <c r="ANT20" s="156"/>
      <c r="ANU20" s="156"/>
      <c r="ANV20" s="156"/>
      <c r="ANW20" s="156"/>
      <c r="ANX20" s="156"/>
      <c r="ANY20" s="156"/>
      <c r="ANZ20" s="156"/>
      <c r="AOA20" s="156"/>
      <c r="AOB20" s="156"/>
      <c r="AOC20" s="156"/>
      <c r="AOD20" s="156"/>
      <c r="AOE20" s="156"/>
      <c r="AOF20" s="156"/>
      <c r="AOG20" s="156"/>
      <c r="AOH20" s="156"/>
      <c r="AOI20" s="156"/>
      <c r="AOJ20" s="156"/>
      <c r="AOK20" s="156"/>
      <c r="AOL20" s="156"/>
      <c r="AOM20" s="156"/>
      <c r="AON20" s="156"/>
      <c r="AOO20" s="156"/>
      <c r="AOP20" s="156"/>
      <c r="AOQ20" s="156"/>
      <c r="AOR20" s="156"/>
      <c r="AOS20" s="156"/>
      <c r="AOT20" s="155"/>
      <c r="AOU20" s="155"/>
      <c r="AOV20" s="155"/>
      <c r="AOW20" s="155"/>
      <c r="AOX20" s="155"/>
      <c r="AOY20" s="155"/>
      <c r="AOZ20" s="155"/>
      <c r="APA20" s="155"/>
      <c r="APB20" s="155"/>
      <c r="APC20" s="155"/>
      <c r="APD20" s="155"/>
      <c r="APE20" s="155"/>
      <c r="APF20" s="155"/>
      <c r="APG20" s="155"/>
      <c r="APH20" s="155"/>
      <c r="API20" s="155"/>
      <c r="APJ20" s="155"/>
      <c r="APK20" s="155"/>
      <c r="APL20" s="155"/>
      <c r="APM20" s="155"/>
      <c r="APN20" s="155"/>
      <c r="APO20" s="155"/>
      <c r="APP20" s="155"/>
      <c r="APQ20" s="155"/>
      <c r="APR20" s="155"/>
      <c r="APS20" s="155"/>
      <c r="APT20" s="155"/>
      <c r="APU20" s="155"/>
      <c r="APV20" s="155"/>
      <c r="APW20" s="156"/>
      <c r="APX20" s="155"/>
      <c r="APY20" s="155"/>
      <c r="APZ20" s="155"/>
      <c r="AQA20" s="155"/>
      <c r="AQB20" s="155"/>
      <c r="AQC20" s="156"/>
      <c r="AQD20" s="156"/>
      <c r="AQE20" s="156"/>
      <c r="AQF20" s="155"/>
      <c r="AQG20" s="155"/>
      <c r="AQH20" s="155"/>
      <c r="AQI20" s="155"/>
      <c r="AQJ20" s="155"/>
      <c r="AQK20" s="155"/>
      <c r="AQL20" s="155"/>
      <c r="AQM20" s="155"/>
      <c r="AQN20" s="155"/>
      <c r="AQO20" s="155"/>
      <c r="AQP20" s="156"/>
      <c r="AQQ20" s="156"/>
      <c r="AQR20" s="156"/>
      <c r="AQS20" s="156"/>
      <c r="AQT20" s="156"/>
      <c r="AQU20" s="156"/>
      <c r="AQV20" s="156"/>
      <c r="AQW20" s="156"/>
      <c r="AQX20" s="156"/>
      <c r="AQY20" s="156"/>
      <c r="AQZ20" s="156"/>
      <c r="ARA20" s="156"/>
      <c r="ARB20" s="156"/>
      <c r="ARC20" s="156"/>
      <c r="ARD20" s="156"/>
      <c r="ARE20" s="156"/>
      <c r="ARF20" s="156"/>
      <c r="ARG20" s="156"/>
      <c r="ARH20" s="156"/>
      <c r="ARI20" s="156"/>
      <c r="ARJ20" s="156"/>
      <c r="ARK20" s="156"/>
      <c r="ARL20" s="156"/>
      <c r="ARM20" s="156"/>
      <c r="ARN20" s="156"/>
      <c r="ARO20" s="156"/>
      <c r="ARP20" s="156"/>
      <c r="ARQ20" s="156"/>
      <c r="ARR20" s="156"/>
      <c r="ARS20" s="156"/>
      <c r="ART20" s="156"/>
      <c r="ARU20" s="156"/>
      <c r="ARV20" s="156"/>
      <c r="ARW20" s="156"/>
      <c r="ARX20" s="156"/>
    </row>
    <row r="21" spans="1:1168" ht="15.75" thickBot="1">
      <c r="A21" s="50">
        <v>8</v>
      </c>
      <c r="B21" s="174" t="s">
        <v>2536</v>
      </c>
      <c r="C21" s="154">
        <v>1</v>
      </c>
      <c r="D21" s="4"/>
      <c r="E21" s="4"/>
      <c r="F21" s="4"/>
      <c r="G21" s="4">
        <v>1</v>
      </c>
      <c r="H21" s="9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/>
      <c r="BA21" s="4">
        <v>1</v>
      </c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/>
      <c r="DO21" s="4">
        <v>1</v>
      </c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/>
      <c r="FE21" s="23">
        <v>1</v>
      </c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9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/>
      <c r="HY21" s="4">
        <v>1</v>
      </c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/>
      <c r="JO21" s="23">
        <v>1</v>
      </c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9"/>
      <c r="KK21" s="4">
        <v>1</v>
      </c>
      <c r="KL21" s="4"/>
      <c r="KM21" s="4"/>
      <c r="KN21" s="4"/>
      <c r="KO21" s="4">
        <v>1</v>
      </c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/>
      <c r="MI21" s="4">
        <v>1</v>
      </c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>
        <v>1</v>
      </c>
      <c r="NR21" s="4"/>
      <c r="NS21" s="4"/>
      <c r="NT21" s="4"/>
      <c r="NU21" s="4">
        <v>1</v>
      </c>
      <c r="NV21" s="4"/>
      <c r="NW21" s="4"/>
      <c r="NX21" s="4"/>
      <c r="NY21" s="23">
        <v>1</v>
      </c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9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/>
      <c r="PK21" s="4">
        <v>1</v>
      </c>
      <c r="PL21" s="4"/>
      <c r="PM21" s="4">
        <v>1</v>
      </c>
      <c r="PN21" s="4"/>
      <c r="PO21" s="4"/>
      <c r="PP21" s="4">
        <v>1</v>
      </c>
      <c r="PQ21" s="4"/>
      <c r="PR21" s="4"/>
      <c r="PS21" s="4"/>
      <c r="PT21" s="4">
        <v>1</v>
      </c>
      <c r="PU21" s="4"/>
      <c r="PV21" s="4">
        <v>1</v>
      </c>
      <c r="PW21" s="4"/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/>
      <c r="QR21" s="4"/>
      <c r="QS21" s="4">
        <v>1</v>
      </c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/>
      <c r="SI21" s="23">
        <v>1</v>
      </c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/>
      <c r="TC21" s="4">
        <v>1</v>
      </c>
      <c r="TD21" s="9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/>
      <c r="UD21" s="4">
        <v>1</v>
      </c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/>
      <c r="VC21" s="4">
        <v>1</v>
      </c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4"/>
      <c r="VM21" s="154">
        <v>1</v>
      </c>
      <c r="VN21" s="4"/>
      <c r="VO21" s="4"/>
      <c r="VP21" s="4"/>
      <c r="VQ21" s="4">
        <v>1</v>
      </c>
      <c r="VR21" s="9"/>
      <c r="VS21" s="4">
        <v>1</v>
      </c>
      <c r="VT21" s="4"/>
      <c r="VU21" s="4"/>
      <c r="VV21" s="4"/>
      <c r="VW21" s="4">
        <v>1</v>
      </c>
      <c r="VX21" s="4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/>
      <c r="XK21" s="4">
        <v>1</v>
      </c>
      <c r="XL21" s="4">
        <v>1</v>
      </c>
      <c r="XM21" s="4"/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>
        <v>1</v>
      </c>
      <c r="YE21" s="4"/>
      <c r="YF21" s="4"/>
      <c r="YG21" s="4">
        <v>1</v>
      </c>
      <c r="YH21" s="4"/>
      <c r="YI21" s="4"/>
      <c r="YJ21" s="4"/>
      <c r="YK21" s="4">
        <v>1</v>
      </c>
      <c r="YL21" s="4"/>
      <c r="YM21" s="4">
        <v>1</v>
      </c>
      <c r="YN21" s="4"/>
      <c r="YO21" s="4"/>
      <c r="YP21" s="4"/>
      <c r="YQ21" s="4">
        <v>1</v>
      </c>
      <c r="YR21" s="4"/>
      <c r="YS21" s="4">
        <v>1</v>
      </c>
      <c r="YT21" s="4"/>
      <c r="YU21" s="4"/>
      <c r="YV21" s="4">
        <v>1</v>
      </c>
      <c r="YW21" s="4"/>
      <c r="YX21" s="4"/>
      <c r="YY21" s="4"/>
      <c r="YZ21" s="4">
        <v>1</v>
      </c>
      <c r="ZA21" s="4"/>
      <c r="ZB21" s="4">
        <v>1</v>
      </c>
      <c r="ZC21" s="4"/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  <c r="ZQ21" s="156"/>
      <c r="ZR21" s="156"/>
      <c r="ZS21" s="156"/>
      <c r="ZT21" s="156"/>
      <c r="ZU21" s="156"/>
      <c r="ZV21" s="156"/>
      <c r="ZW21" s="156"/>
      <c r="ZX21" s="156"/>
      <c r="ZY21" s="156"/>
      <c r="ZZ21" s="156"/>
      <c r="AAA21" s="156"/>
      <c r="AAB21" s="156"/>
      <c r="AAC21" s="156"/>
      <c r="AAD21" s="156"/>
      <c r="AAE21" s="156"/>
      <c r="AAF21" s="156"/>
      <c r="AAG21" s="156"/>
      <c r="AAH21" s="156"/>
      <c r="AAI21" s="156"/>
      <c r="AAJ21" s="156"/>
      <c r="AAK21" s="156"/>
      <c r="AAL21" s="156"/>
      <c r="AAM21" s="156"/>
      <c r="AAN21" s="156"/>
      <c r="AAO21" s="156"/>
      <c r="AAP21" s="156"/>
      <c r="AAQ21" s="156"/>
      <c r="AAR21" s="156"/>
      <c r="AAS21" s="156"/>
      <c r="AAT21" s="156"/>
      <c r="AAU21" s="156"/>
      <c r="AAV21" s="156"/>
      <c r="AAW21" s="156"/>
      <c r="AAX21" s="156"/>
      <c r="AAY21" s="156"/>
      <c r="AAZ21" s="156"/>
      <c r="ABA21" s="156"/>
      <c r="ABB21" s="156"/>
      <c r="ABC21" s="156"/>
      <c r="ABD21" s="156"/>
      <c r="ABE21" s="156"/>
      <c r="ABF21" s="156"/>
      <c r="ABG21" s="156"/>
      <c r="ABH21" s="156"/>
      <c r="ABI21" s="156"/>
      <c r="ABJ21" s="156"/>
      <c r="ABK21" s="156"/>
      <c r="ABL21" s="156"/>
      <c r="ABM21" s="156"/>
      <c r="ABN21" s="156"/>
      <c r="ABO21" s="156"/>
      <c r="ABP21" s="156"/>
      <c r="ABQ21" s="156"/>
      <c r="ABR21" s="156"/>
      <c r="ABS21" s="156"/>
      <c r="ABT21" s="156"/>
      <c r="ABU21" s="156"/>
      <c r="ABV21" s="156"/>
      <c r="ABW21" s="156"/>
      <c r="ABX21" s="156"/>
      <c r="ABY21" s="156"/>
      <c r="ABZ21" s="156"/>
      <c r="ACA21" s="156"/>
      <c r="ACB21" s="156"/>
      <c r="ACC21" s="156"/>
      <c r="ACD21" s="156"/>
      <c r="ACE21" s="156"/>
      <c r="ACF21" s="156"/>
      <c r="ACG21" s="156"/>
      <c r="ACH21" s="156"/>
      <c r="ACI21" s="156"/>
      <c r="ACJ21" s="178"/>
      <c r="ACK21" s="156"/>
      <c r="ACL21" s="156"/>
      <c r="ACM21" s="156"/>
      <c r="ACN21" s="156"/>
      <c r="ACO21" s="156"/>
      <c r="ACP21" s="156"/>
      <c r="ACQ21" s="156"/>
      <c r="ACR21" s="156"/>
      <c r="ACS21" s="156"/>
      <c r="ACT21" s="156"/>
      <c r="ACU21" s="156"/>
      <c r="ACV21" s="156"/>
      <c r="ACW21" s="156"/>
      <c r="ACX21" s="156"/>
      <c r="ACY21" s="156"/>
      <c r="ACZ21" s="156"/>
      <c r="ADA21" s="156"/>
      <c r="ADB21" s="156"/>
      <c r="ADC21" s="156"/>
      <c r="ADD21" s="156"/>
      <c r="ADE21" s="156"/>
      <c r="ADF21" s="156"/>
      <c r="ADG21" s="156"/>
      <c r="ADH21" s="156"/>
      <c r="ADI21" s="156"/>
      <c r="ADJ21" s="156"/>
      <c r="ADK21" s="156"/>
      <c r="ADL21" s="156"/>
      <c r="ADM21" s="156"/>
      <c r="ADN21" s="156"/>
      <c r="ADO21" s="156"/>
      <c r="ADP21" s="156"/>
      <c r="ADQ21" s="156"/>
      <c r="ADR21" s="156"/>
      <c r="ADS21" s="156"/>
      <c r="ADT21" s="156"/>
      <c r="ADU21" s="156"/>
      <c r="ADV21" s="156"/>
      <c r="ADW21" s="156"/>
      <c r="ADX21" s="156"/>
      <c r="ADY21" s="156"/>
      <c r="ADZ21" s="156"/>
      <c r="AEA21" s="156"/>
      <c r="AEB21" s="156"/>
      <c r="AEC21" s="156"/>
      <c r="AED21" s="156"/>
      <c r="AEE21" s="156"/>
      <c r="AEF21" s="156"/>
      <c r="AEG21" s="156"/>
      <c r="AEH21" s="156"/>
      <c r="AEI21" s="156"/>
      <c r="AEJ21" s="156"/>
      <c r="AEK21" s="156"/>
      <c r="AEL21" s="156"/>
      <c r="AEM21" s="156"/>
      <c r="AEN21" s="156"/>
      <c r="AEO21" s="156"/>
      <c r="AEP21" s="156"/>
      <c r="AEQ21" s="156"/>
      <c r="AER21" s="156"/>
      <c r="AES21" s="156"/>
      <c r="AET21" s="156"/>
      <c r="AEU21" s="156"/>
      <c r="AEV21" s="156"/>
      <c r="AEW21" s="156"/>
      <c r="AEX21" s="156"/>
      <c r="AEY21" s="156"/>
      <c r="AEZ21" s="156"/>
      <c r="AFA21" s="156"/>
      <c r="AFB21" s="156"/>
      <c r="AFC21" s="156"/>
      <c r="AFD21" s="156"/>
      <c r="AFE21" s="156"/>
      <c r="AFF21" s="156"/>
      <c r="AFG21" s="156"/>
      <c r="AFH21" s="156"/>
      <c r="AFI21" s="156"/>
      <c r="AFJ21" s="156"/>
      <c r="AFK21" s="156"/>
      <c r="AFL21" s="156"/>
      <c r="AFM21" s="156"/>
      <c r="AFN21" s="156"/>
      <c r="AFO21" s="156"/>
      <c r="AFP21" s="156"/>
      <c r="AFQ21" s="156"/>
      <c r="AFR21" s="156"/>
      <c r="AFS21" s="156"/>
      <c r="AFT21" s="156"/>
      <c r="AFU21" s="156"/>
      <c r="AFV21" s="156"/>
      <c r="AFW21" s="156"/>
      <c r="AFX21" s="156"/>
      <c r="AFY21" s="156"/>
      <c r="AFZ21" s="156"/>
      <c r="AGA21" s="156"/>
      <c r="AGB21" s="156"/>
      <c r="AGC21" s="156"/>
      <c r="AGD21" s="156"/>
      <c r="AGE21" s="156"/>
      <c r="AGF21" s="156"/>
      <c r="AGG21" s="156"/>
      <c r="AGH21" s="156"/>
      <c r="AGI21" s="156"/>
      <c r="AGJ21" s="156"/>
      <c r="AGK21" s="156"/>
      <c r="AGL21" s="156"/>
      <c r="AGM21" s="156"/>
      <c r="AGN21" s="156"/>
      <c r="AGO21" s="156"/>
      <c r="AGP21" s="156"/>
      <c r="AGQ21" s="156"/>
      <c r="AGR21" s="156"/>
      <c r="AGS21" s="156"/>
      <c r="AGT21" s="178"/>
      <c r="AGU21" s="156"/>
      <c r="AGV21" s="156"/>
      <c r="AGW21" s="156"/>
      <c r="AGX21" s="156"/>
      <c r="AGY21" s="156"/>
      <c r="AGZ21" s="156"/>
      <c r="AHA21" s="156"/>
      <c r="AHB21" s="156"/>
      <c r="AHC21" s="156"/>
      <c r="AHD21" s="156"/>
      <c r="AHE21" s="156"/>
      <c r="AHF21" s="156"/>
      <c r="AHG21" s="156"/>
      <c r="AHH21" s="156"/>
      <c r="AHI21" s="156"/>
      <c r="AHJ21" s="156"/>
      <c r="AHK21" s="156"/>
      <c r="AHL21" s="156"/>
      <c r="AHM21" s="156"/>
      <c r="AHN21" s="156"/>
      <c r="AHO21" s="156"/>
      <c r="AHP21" s="156"/>
      <c r="AHQ21" s="156"/>
      <c r="AHR21" s="156"/>
      <c r="AHS21" s="156"/>
      <c r="AHT21" s="156"/>
      <c r="AHU21" s="156"/>
      <c r="AHV21" s="156"/>
      <c r="AHW21" s="156"/>
      <c r="AHX21" s="156"/>
      <c r="AHY21" s="156"/>
      <c r="AHZ21" s="156"/>
      <c r="AIA21" s="156"/>
      <c r="AIB21" s="156"/>
      <c r="AIC21" s="156"/>
      <c r="AID21" s="156"/>
      <c r="AIE21" s="156"/>
      <c r="AIF21" s="156"/>
      <c r="AIG21" s="156"/>
      <c r="AIH21" s="156"/>
      <c r="AII21" s="156"/>
      <c r="AIJ21" s="156"/>
      <c r="AIK21" s="156"/>
      <c r="AIL21" s="156"/>
      <c r="AIM21" s="156"/>
      <c r="AIN21" s="156"/>
      <c r="AIO21" s="156"/>
      <c r="AIP21" s="156"/>
      <c r="AIQ21" s="156"/>
      <c r="AIR21" s="156"/>
      <c r="AIS21" s="156"/>
      <c r="AIT21" s="156"/>
      <c r="AIU21" s="156"/>
      <c r="AIV21" s="156"/>
      <c r="AIW21" s="156"/>
      <c r="AIX21" s="156"/>
      <c r="AIY21" s="156"/>
      <c r="AIZ21" s="156"/>
      <c r="AJA21" s="156"/>
      <c r="AJB21" s="156"/>
      <c r="AJC21" s="156"/>
      <c r="AJD21" s="156"/>
      <c r="AJE21" s="156"/>
      <c r="AJF21" s="156"/>
      <c r="AJG21" s="156"/>
      <c r="AJH21" s="156"/>
      <c r="AJI21" s="156"/>
      <c r="AJJ21" s="156"/>
      <c r="AJK21" s="156"/>
      <c r="AJL21" s="156"/>
      <c r="AJM21" s="156"/>
      <c r="AJN21" s="156"/>
      <c r="AJO21" s="156"/>
      <c r="AJP21" s="156"/>
      <c r="AJQ21" s="156"/>
      <c r="AJR21" s="156"/>
      <c r="AJS21" s="156"/>
      <c r="AJT21" s="156"/>
      <c r="AJU21" s="156"/>
      <c r="AJV21" s="156"/>
      <c r="AJW21" s="156"/>
      <c r="AJX21" s="156"/>
      <c r="AJY21" s="156"/>
      <c r="AJZ21" s="156"/>
      <c r="AKA21" s="156"/>
      <c r="AKB21" s="156"/>
      <c r="AKC21" s="156"/>
      <c r="AKD21" s="156"/>
      <c r="AKE21" s="156"/>
      <c r="AKF21" s="156"/>
      <c r="AKG21" s="156"/>
      <c r="AKH21" s="156"/>
      <c r="AKI21" s="156"/>
      <c r="AKJ21" s="156"/>
      <c r="AKK21" s="156"/>
      <c r="AKL21" s="156"/>
      <c r="AKM21" s="156"/>
      <c r="AKN21" s="156"/>
      <c r="AKO21" s="156"/>
      <c r="AKP21" s="156"/>
      <c r="AKQ21" s="156"/>
      <c r="AKR21" s="156"/>
      <c r="AKS21" s="156"/>
      <c r="AKT21" s="156"/>
      <c r="AKU21" s="156"/>
      <c r="AKV21" s="156"/>
      <c r="AKW21" s="156"/>
      <c r="AKX21" s="156"/>
      <c r="AKY21" s="156"/>
      <c r="AKZ21" s="156"/>
      <c r="ALA21" s="156"/>
      <c r="ALB21" s="156"/>
      <c r="ALC21" s="156"/>
      <c r="ALD21" s="178"/>
      <c r="ALE21" s="156"/>
      <c r="ALF21" s="156"/>
      <c r="ALG21" s="156"/>
      <c r="ALH21" s="156"/>
      <c r="ALI21" s="156"/>
      <c r="ALJ21" s="156"/>
      <c r="ALK21" s="156"/>
      <c r="ALL21" s="156"/>
      <c r="ALM21" s="156"/>
      <c r="ALN21" s="156"/>
      <c r="ALO21" s="156"/>
      <c r="ALP21" s="156"/>
      <c r="ALQ21" s="156"/>
      <c r="ALR21" s="156"/>
      <c r="ALS21" s="156"/>
      <c r="ALT21" s="156"/>
      <c r="ALU21" s="156"/>
      <c r="ALV21" s="156"/>
      <c r="ALW21" s="156"/>
      <c r="ALX21" s="156"/>
      <c r="ALY21" s="156"/>
      <c r="ALZ21" s="156"/>
      <c r="AMA21" s="156"/>
      <c r="AMB21" s="156"/>
      <c r="AMC21" s="156"/>
      <c r="AMD21" s="156"/>
      <c r="AME21" s="156"/>
      <c r="AMF21" s="156"/>
      <c r="AMG21" s="156"/>
      <c r="AMH21" s="156"/>
      <c r="AMI21" s="156"/>
      <c r="AMJ21" s="156"/>
      <c r="AMK21" s="156"/>
      <c r="AML21" s="156"/>
      <c r="AMM21" s="156"/>
      <c r="AMN21" s="156"/>
      <c r="AMO21" s="156"/>
      <c r="AMP21" s="156"/>
      <c r="AMQ21" s="156"/>
      <c r="AMR21" s="156"/>
      <c r="AMS21" s="156"/>
      <c r="AMT21" s="156"/>
      <c r="AMU21" s="156"/>
      <c r="AMV21" s="156"/>
      <c r="AMW21" s="156"/>
      <c r="AMX21" s="156"/>
      <c r="AMY21" s="156"/>
      <c r="AMZ21" s="156"/>
      <c r="ANA21" s="156"/>
      <c r="ANB21" s="156"/>
      <c r="ANC21" s="156"/>
      <c r="AND21" s="156"/>
      <c r="ANE21" s="156"/>
      <c r="ANF21" s="156"/>
      <c r="ANG21" s="156"/>
      <c r="ANH21" s="156"/>
      <c r="ANI21" s="156"/>
      <c r="ANJ21" s="156"/>
      <c r="ANK21" s="156"/>
      <c r="ANL21" s="156"/>
      <c r="ANM21" s="156"/>
      <c r="ANN21" s="156"/>
      <c r="ANO21" s="156"/>
      <c r="ANP21" s="156"/>
      <c r="ANQ21" s="156"/>
      <c r="ANR21" s="156"/>
      <c r="ANS21" s="156"/>
      <c r="ANT21" s="156"/>
      <c r="ANU21" s="156"/>
      <c r="ANV21" s="156"/>
      <c r="ANW21" s="156"/>
      <c r="ANX21" s="156"/>
      <c r="ANY21" s="156"/>
      <c r="ANZ21" s="156"/>
      <c r="AOA21" s="156"/>
      <c r="AOB21" s="156"/>
      <c r="AOC21" s="156"/>
      <c r="AOD21" s="156"/>
      <c r="AOE21" s="156"/>
      <c r="AOF21" s="156"/>
      <c r="AOG21" s="156"/>
      <c r="AOH21" s="156"/>
      <c r="AOI21" s="156"/>
      <c r="AOJ21" s="156"/>
      <c r="AOK21" s="156"/>
      <c r="AOL21" s="156"/>
      <c r="AOM21" s="156"/>
      <c r="AON21" s="156"/>
      <c r="AOO21" s="156"/>
      <c r="AOP21" s="156"/>
      <c r="AOQ21" s="156"/>
      <c r="AOR21" s="156"/>
      <c r="AOS21" s="156"/>
      <c r="AOT21" s="156"/>
      <c r="AOU21" s="156"/>
      <c r="AOV21" s="156"/>
      <c r="AOW21" s="156"/>
      <c r="AOX21" s="156"/>
      <c r="AOY21" s="156"/>
      <c r="AOZ21" s="156"/>
      <c r="APA21" s="156"/>
      <c r="APB21" s="156"/>
      <c r="APC21" s="156"/>
      <c r="APD21" s="156"/>
      <c r="APE21" s="156"/>
      <c r="APF21" s="156"/>
      <c r="APG21" s="156"/>
      <c r="APH21" s="156"/>
      <c r="API21" s="156"/>
      <c r="APJ21" s="156"/>
      <c r="APK21" s="156"/>
      <c r="APL21" s="156"/>
      <c r="APM21" s="156"/>
      <c r="APN21" s="178"/>
      <c r="APO21" s="156"/>
      <c r="APP21" s="156"/>
      <c r="APQ21" s="156"/>
      <c r="APR21" s="156"/>
      <c r="APS21" s="156"/>
      <c r="APT21" s="156"/>
      <c r="APU21" s="156"/>
      <c r="APV21" s="156"/>
      <c r="APW21" s="156"/>
      <c r="APX21" s="156"/>
      <c r="APY21" s="156"/>
      <c r="APZ21" s="156"/>
      <c r="AQA21" s="156"/>
      <c r="AQB21" s="156"/>
      <c r="AQC21" s="156"/>
      <c r="AQD21" s="156"/>
      <c r="AQE21" s="156"/>
      <c r="AQF21" s="156"/>
      <c r="AQG21" s="156"/>
      <c r="AQH21" s="156"/>
      <c r="AQI21" s="156"/>
      <c r="AQJ21" s="156"/>
      <c r="AQK21" s="156"/>
      <c r="AQL21" s="156"/>
      <c r="AQM21" s="156"/>
      <c r="AQN21" s="156"/>
      <c r="AQO21" s="156"/>
      <c r="AQP21" s="156"/>
      <c r="AQQ21" s="156"/>
      <c r="AQR21" s="156"/>
      <c r="AQS21" s="156"/>
      <c r="AQT21" s="156"/>
      <c r="AQU21" s="156"/>
      <c r="AQV21" s="156"/>
      <c r="AQW21" s="156"/>
      <c r="AQX21" s="156"/>
      <c r="AQY21" s="156"/>
      <c r="AQZ21" s="156"/>
      <c r="ARA21" s="156"/>
      <c r="ARB21" s="156"/>
      <c r="ARC21" s="156"/>
      <c r="ARD21" s="156"/>
      <c r="ARE21" s="156"/>
      <c r="ARF21" s="156"/>
      <c r="ARG21" s="156"/>
      <c r="ARH21" s="156"/>
      <c r="ARI21" s="156"/>
      <c r="ARJ21" s="156"/>
      <c r="ARK21" s="156"/>
      <c r="ARL21" s="156"/>
      <c r="ARM21" s="156"/>
      <c r="ARN21" s="156"/>
      <c r="ARO21" s="156"/>
      <c r="ARP21" s="156"/>
      <c r="ARQ21" s="156"/>
      <c r="ARR21" s="156"/>
      <c r="ARS21" s="156"/>
      <c r="ART21" s="156"/>
      <c r="ARU21" s="156"/>
      <c r="ARV21" s="156"/>
      <c r="ARW21" s="156"/>
      <c r="ARX21" s="156"/>
    </row>
    <row r="22" spans="1:1168" ht="15.75" thickBot="1">
      <c r="A22" s="50">
        <v>9</v>
      </c>
      <c r="B22" s="174" t="s">
        <v>2537</v>
      </c>
      <c r="C22" s="154"/>
      <c r="D22" s="4">
        <v>1</v>
      </c>
      <c r="E22" s="4"/>
      <c r="F22" s="4"/>
      <c r="G22" s="4">
        <v>1</v>
      </c>
      <c r="H22" s="9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/>
      <c r="BA22" s="4">
        <v>1</v>
      </c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23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9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/>
      <c r="HY22" s="4">
        <v>1</v>
      </c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/>
      <c r="JL22" s="4">
        <v>1</v>
      </c>
      <c r="JM22" s="4"/>
      <c r="JN22" s="4">
        <v>1</v>
      </c>
      <c r="JO22" s="23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9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>
        <v>1</v>
      </c>
      <c r="ME22" s="4"/>
      <c r="MF22" s="4"/>
      <c r="MG22" s="4"/>
      <c r="MH22" s="4"/>
      <c r="MI22" s="4">
        <v>1</v>
      </c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>
        <v>1</v>
      </c>
      <c r="NR22" s="4"/>
      <c r="NS22" s="4"/>
      <c r="NT22" s="4"/>
      <c r="NU22" s="4"/>
      <c r="NV22" s="4">
        <v>1</v>
      </c>
      <c r="NW22" s="4"/>
      <c r="NX22" s="4">
        <v>1</v>
      </c>
      <c r="NY22" s="23"/>
      <c r="NZ22" s="4">
        <v>1</v>
      </c>
      <c r="OA22" s="4"/>
      <c r="OB22" s="4"/>
      <c r="OC22" s="4">
        <v>1</v>
      </c>
      <c r="OD22" s="4"/>
      <c r="OE22" s="4"/>
      <c r="OF22" s="4"/>
      <c r="OG22" s="4">
        <v>1</v>
      </c>
      <c r="OH22" s="4"/>
      <c r="OI22" s="4">
        <v>1</v>
      </c>
      <c r="OJ22" s="4"/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9"/>
      <c r="OU22" s="4">
        <v>1</v>
      </c>
      <c r="OV22" s="4"/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>
        <v>1</v>
      </c>
      <c r="QO22" s="4"/>
      <c r="QP22" s="4"/>
      <c r="QQ22" s="4"/>
      <c r="QR22" s="4"/>
      <c r="QS22" s="4">
        <v>1</v>
      </c>
      <c r="QT22" s="4">
        <v>1</v>
      </c>
      <c r="QU22" s="4"/>
      <c r="QV22" s="4"/>
      <c r="QW22" s="4">
        <v>1</v>
      </c>
      <c r="QX22" s="4"/>
      <c r="QY22" s="4"/>
      <c r="QZ22" s="4"/>
      <c r="RA22" s="4">
        <v>1</v>
      </c>
      <c r="RB22" s="4"/>
      <c r="RC22" s="4">
        <v>1</v>
      </c>
      <c r="RD22" s="4"/>
      <c r="RE22" s="4"/>
      <c r="RF22" s="4">
        <v>1</v>
      </c>
      <c r="RG22" s="4"/>
      <c r="RH22" s="4"/>
      <c r="RI22" s="4"/>
      <c r="RJ22" s="4">
        <v>1</v>
      </c>
      <c r="RK22" s="4"/>
      <c r="RL22" s="4"/>
      <c r="RM22" s="4">
        <v>1</v>
      </c>
      <c r="RN22" s="4"/>
      <c r="RO22" s="4">
        <v>1</v>
      </c>
      <c r="RP22" s="4"/>
      <c r="RQ22" s="4"/>
      <c r="RR22" s="4">
        <v>1</v>
      </c>
      <c r="RS22" s="4"/>
      <c r="RT22" s="4"/>
      <c r="RU22" s="4"/>
      <c r="RV22" s="4">
        <v>1</v>
      </c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/>
      <c r="SF22" s="4">
        <v>1</v>
      </c>
      <c r="SG22" s="4"/>
      <c r="SH22" s="4">
        <v>1</v>
      </c>
      <c r="SI22" s="23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9"/>
      <c r="TE22" s="4">
        <v>1</v>
      </c>
      <c r="TF22" s="4"/>
      <c r="TG22" s="4"/>
      <c r="TH22" s="4"/>
      <c r="TI22" s="4">
        <v>1</v>
      </c>
      <c r="TJ22" s="4"/>
      <c r="TK22" s="4">
        <v>1</v>
      </c>
      <c r="TL22" s="4"/>
      <c r="TM22" s="4"/>
      <c r="TN22" s="4"/>
      <c r="TO22" s="4">
        <v>1</v>
      </c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/>
      <c r="UD22" s="4">
        <v>1</v>
      </c>
      <c r="UE22" s="4"/>
      <c r="UF22" s="4"/>
      <c r="UG22" s="4">
        <v>1</v>
      </c>
      <c r="UH22" s="4"/>
      <c r="UI22" s="4">
        <v>1</v>
      </c>
      <c r="UJ22" s="4"/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>
        <v>1</v>
      </c>
      <c r="UY22" s="4"/>
      <c r="UZ22" s="4"/>
      <c r="VA22" s="4"/>
      <c r="VB22" s="4"/>
      <c r="VC22" s="4">
        <v>1</v>
      </c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4"/>
      <c r="VM22" s="154"/>
      <c r="VN22" s="4">
        <v>1</v>
      </c>
      <c r="VO22" s="4"/>
      <c r="VP22" s="4"/>
      <c r="VQ22" s="4">
        <v>1</v>
      </c>
      <c r="VR22" s="9"/>
      <c r="VS22" s="4">
        <v>1</v>
      </c>
      <c r="VT22" s="4"/>
      <c r="VU22" s="4"/>
      <c r="VV22" s="4"/>
      <c r="VW22" s="4">
        <v>1</v>
      </c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/>
      <c r="WL22" s="4">
        <v>1</v>
      </c>
      <c r="WM22" s="4"/>
      <c r="WN22" s="4"/>
      <c r="WO22" s="4">
        <v>1</v>
      </c>
      <c r="WP22" s="4"/>
      <c r="WQ22" s="4">
        <v>1</v>
      </c>
      <c r="WR22" s="4"/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>
        <v>1</v>
      </c>
      <c r="XB22" s="4"/>
      <c r="XC22" s="4"/>
      <c r="XD22" s="4">
        <v>1</v>
      </c>
      <c r="XE22" s="4"/>
      <c r="XF22" s="4">
        <v>1</v>
      </c>
      <c r="XG22" s="4"/>
      <c r="XH22" s="4"/>
      <c r="XI22" s="4"/>
      <c r="XJ22" s="4"/>
      <c r="XK22" s="4">
        <v>1</v>
      </c>
      <c r="XL22" s="4">
        <v>1</v>
      </c>
      <c r="XM22" s="4"/>
      <c r="XN22" s="4"/>
      <c r="XO22" s="4">
        <v>1</v>
      </c>
      <c r="XP22" s="4"/>
      <c r="XQ22" s="4"/>
      <c r="XR22" s="4"/>
      <c r="XS22" s="4">
        <v>1</v>
      </c>
      <c r="XT22" s="4"/>
      <c r="XU22" s="4">
        <v>1</v>
      </c>
      <c r="XV22" s="4"/>
      <c r="XW22" s="4"/>
      <c r="XX22" s="4">
        <v>1</v>
      </c>
      <c r="XY22" s="4"/>
      <c r="XZ22" s="4"/>
      <c r="YA22" s="4"/>
      <c r="YB22" s="4">
        <v>1</v>
      </c>
      <c r="YC22" s="4"/>
      <c r="YD22" s="4"/>
      <c r="YE22" s="4">
        <v>1</v>
      </c>
      <c r="YF22" s="4"/>
      <c r="YG22" s="4">
        <v>1</v>
      </c>
      <c r="YH22" s="4"/>
      <c r="YI22" s="4"/>
      <c r="YJ22" s="4"/>
      <c r="YK22" s="4">
        <v>1</v>
      </c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/>
      <c r="YZ22" s="4">
        <v>1</v>
      </c>
      <c r="ZA22" s="4"/>
      <c r="ZB22" s="4"/>
      <c r="ZC22" s="4">
        <v>1</v>
      </c>
      <c r="ZD22" s="4"/>
      <c r="ZE22" s="4">
        <v>1</v>
      </c>
      <c r="ZF22" s="4"/>
      <c r="ZG22" s="4"/>
      <c r="ZH22" s="4"/>
      <c r="ZI22" s="4">
        <v>1</v>
      </c>
      <c r="ZJ22" s="4"/>
      <c r="ZK22" s="4"/>
      <c r="ZL22" s="4">
        <v>1</v>
      </c>
      <c r="ZM22" s="4"/>
      <c r="ZN22" s="4"/>
      <c r="ZO22" s="4">
        <v>1</v>
      </c>
      <c r="ZP22" s="4"/>
      <c r="ZQ22" s="156"/>
      <c r="ZR22" s="156"/>
      <c r="ZS22" s="156"/>
      <c r="ZT22" s="156"/>
      <c r="ZU22" s="156"/>
      <c r="ZV22" s="156"/>
      <c r="ZW22" s="156"/>
      <c r="ZX22" s="156"/>
      <c r="ZY22" s="156"/>
      <c r="ZZ22" s="156"/>
      <c r="AAA22" s="156"/>
      <c r="AAB22" s="156"/>
      <c r="AAC22" s="156"/>
      <c r="AAD22" s="156"/>
      <c r="AAE22" s="156"/>
      <c r="AAF22" s="156"/>
      <c r="AAG22" s="156"/>
      <c r="AAH22" s="156"/>
      <c r="AAI22" s="156"/>
      <c r="AAJ22" s="156"/>
      <c r="AAK22" s="156"/>
      <c r="AAL22" s="156"/>
      <c r="AAM22" s="156"/>
      <c r="AAN22" s="156"/>
      <c r="AAO22" s="156"/>
      <c r="AAP22" s="156"/>
      <c r="AAQ22" s="156"/>
      <c r="AAR22" s="156"/>
      <c r="AAS22" s="156"/>
      <c r="AAT22" s="156"/>
      <c r="AAU22" s="156"/>
      <c r="AAV22" s="156"/>
      <c r="AAW22" s="156"/>
      <c r="AAX22" s="156"/>
      <c r="AAY22" s="156"/>
      <c r="AAZ22" s="156"/>
      <c r="ABA22" s="156"/>
      <c r="ABB22" s="156"/>
      <c r="ABC22" s="156"/>
      <c r="ABD22" s="156"/>
      <c r="ABE22" s="156"/>
      <c r="ABF22" s="156"/>
      <c r="ABG22" s="156"/>
      <c r="ABH22" s="156"/>
      <c r="ABI22" s="156"/>
      <c r="ABJ22" s="156"/>
      <c r="ABK22" s="156"/>
      <c r="ABL22" s="156"/>
      <c r="ABM22" s="156"/>
      <c r="ABN22" s="156"/>
      <c r="ABO22" s="156"/>
      <c r="ABP22" s="156"/>
      <c r="ABQ22" s="156"/>
      <c r="ABR22" s="156"/>
      <c r="ABS22" s="156"/>
      <c r="ABT22" s="156"/>
      <c r="ABU22" s="156"/>
      <c r="ABV22" s="156"/>
      <c r="ABW22" s="156"/>
      <c r="ABX22" s="156"/>
      <c r="ABY22" s="156"/>
      <c r="ABZ22" s="156"/>
      <c r="ACA22" s="156"/>
      <c r="ACB22" s="156"/>
      <c r="ACC22" s="156"/>
      <c r="ACD22" s="156"/>
      <c r="ACE22" s="156"/>
      <c r="ACF22" s="156"/>
      <c r="ACG22" s="156"/>
      <c r="ACH22" s="156"/>
      <c r="ACI22" s="156"/>
      <c r="ACJ22" s="178"/>
      <c r="ACK22" s="156"/>
      <c r="ACL22" s="156"/>
      <c r="ACM22" s="156"/>
      <c r="ACN22" s="156"/>
      <c r="ACO22" s="156"/>
      <c r="ACP22" s="156"/>
      <c r="ACQ22" s="156"/>
      <c r="ACR22" s="156"/>
      <c r="ACS22" s="156"/>
      <c r="ACT22" s="156"/>
      <c r="ACU22" s="156"/>
      <c r="ACV22" s="156"/>
      <c r="ACW22" s="156"/>
      <c r="ACX22" s="156"/>
      <c r="ACY22" s="156"/>
      <c r="ACZ22" s="156"/>
      <c r="ADA22" s="156"/>
      <c r="ADB22" s="156"/>
      <c r="ADC22" s="156"/>
      <c r="ADD22" s="156"/>
      <c r="ADE22" s="156"/>
      <c r="ADF22" s="156"/>
      <c r="ADG22" s="156"/>
      <c r="ADH22" s="156"/>
      <c r="ADI22" s="156"/>
      <c r="ADJ22" s="156"/>
      <c r="ADK22" s="156"/>
      <c r="ADL22" s="156"/>
      <c r="ADM22" s="156"/>
      <c r="ADN22" s="156"/>
      <c r="ADO22" s="156"/>
      <c r="ADP22" s="156"/>
      <c r="ADQ22" s="156"/>
      <c r="ADR22" s="156"/>
      <c r="ADS22" s="156"/>
      <c r="ADT22" s="156"/>
      <c r="ADU22" s="156"/>
      <c r="ADV22" s="156"/>
      <c r="ADW22" s="156"/>
      <c r="ADX22" s="156"/>
      <c r="ADY22" s="156"/>
      <c r="ADZ22" s="156"/>
      <c r="AEA22" s="156"/>
      <c r="AEB22" s="156"/>
      <c r="AEC22" s="156"/>
      <c r="AED22" s="156"/>
      <c r="AEE22" s="156"/>
      <c r="AEF22" s="156"/>
      <c r="AEG22" s="156"/>
      <c r="AEH22" s="156"/>
      <c r="AEI22" s="156"/>
      <c r="AEJ22" s="156"/>
      <c r="AEK22" s="156"/>
      <c r="AEL22" s="156"/>
      <c r="AEM22" s="156"/>
      <c r="AEN22" s="156"/>
      <c r="AEO22" s="156"/>
      <c r="AEP22" s="156"/>
      <c r="AEQ22" s="156"/>
      <c r="AER22" s="156"/>
      <c r="AES22" s="156"/>
      <c r="AET22" s="156"/>
      <c r="AEU22" s="156"/>
      <c r="AEV22" s="156"/>
      <c r="AEW22" s="156"/>
      <c r="AEX22" s="156"/>
      <c r="AEY22" s="156"/>
      <c r="AEZ22" s="156"/>
      <c r="AFA22" s="156"/>
      <c r="AFB22" s="156"/>
      <c r="AFC22" s="156"/>
      <c r="AFD22" s="156"/>
      <c r="AFE22" s="156"/>
      <c r="AFF22" s="156"/>
      <c r="AFG22" s="156"/>
      <c r="AFH22" s="156"/>
      <c r="AFI22" s="156"/>
      <c r="AFJ22" s="156"/>
      <c r="AFK22" s="156"/>
      <c r="AFL22" s="156"/>
      <c r="AFM22" s="156"/>
      <c r="AFN22" s="156"/>
      <c r="AFO22" s="156"/>
      <c r="AFP22" s="156"/>
      <c r="AFQ22" s="156"/>
      <c r="AFR22" s="156"/>
      <c r="AFS22" s="156"/>
      <c r="AFT22" s="156"/>
      <c r="AFU22" s="156"/>
      <c r="AFV22" s="156"/>
      <c r="AFW22" s="156"/>
      <c r="AFX22" s="156"/>
      <c r="AFY22" s="156"/>
      <c r="AFZ22" s="156"/>
      <c r="AGA22" s="156"/>
      <c r="AGB22" s="156"/>
      <c r="AGC22" s="156"/>
      <c r="AGD22" s="156"/>
      <c r="AGE22" s="156"/>
      <c r="AGF22" s="156"/>
      <c r="AGG22" s="156"/>
      <c r="AGH22" s="156"/>
      <c r="AGI22" s="156"/>
      <c r="AGJ22" s="156"/>
      <c r="AGK22" s="156"/>
      <c r="AGL22" s="156"/>
      <c r="AGM22" s="156"/>
      <c r="AGN22" s="156"/>
      <c r="AGO22" s="156"/>
      <c r="AGP22" s="156"/>
      <c r="AGQ22" s="156"/>
      <c r="AGR22" s="156"/>
      <c r="AGS22" s="156"/>
      <c r="AGT22" s="178"/>
      <c r="AGU22" s="156"/>
      <c r="AGV22" s="156"/>
      <c r="AGW22" s="156"/>
      <c r="AGX22" s="156"/>
      <c r="AGY22" s="156"/>
      <c r="AGZ22" s="156"/>
      <c r="AHA22" s="156"/>
      <c r="AHB22" s="156"/>
      <c r="AHC22" s="156"/>
      <c r="AHD22" s="156"/>
      <c r="AHE22" s="156"/>
      <c r="AHF22" s="156"/>
      <c r="AHG22" s="156"/>
      <c r="AHH22" s="156"/>
      <c r="AHI22" s="156"/>
      <c r="AHJ22" s="156"/>
      <c r="AHK22" s="156"/>
      <c r="AHL22" s="156"/>
      <c r="AHM22" s="156"/>
      <c r="AHN22" s="156"/>
      <c r="AHO22" s="156"/>
      <c r="AHP22" s="156"/>
      <c r="AHQ22" s="156"/>
      <c r="AHR22" s="156"/>
      <c r="AHS22" s="156"/>
      <c r="AHT22" s="156"/>
      <c r="AHU22" s="156"/>
      <c r="AHV22" s="156"/>
      <c r="AHW22" s="156"/>
      <c r="AHX22" s="156"/>
      <c r="AHY22" s="156"/>
      <c r="AHZ22" s="156"/>
      <c r="AIA22" s="156"/>
      <c r="AIB22" s="156"/>
      <c r="AIC22" s="156"/>
      <c r="AID22" s="156"/>
      <c r="AIE22" s="156"/>
      <c r="AIF22" s="156"/>
      <c r="AIG22" s="156"/>
      <c r="AIH22" s="156"/>
      <c r="AII22" s="156"/>
      <c r="AIJ22" s="156"/>
      <c r="AIK22" s="156"/>
      <c r="AIL22" s="156"/>
      <c r="AIM22" s="156"/>
      <c r="AIN22" s="156"/>
      <c r="AIO22" s="156"/>
      <c r="AIP22" s="156"/>
      <c r="AIQ22" s="156"/>
      <c r="AIR22" s="156"/>
      <c r="AIS22" s="156"/>
      <c r="AIT22" s="156"/>
      <c r="AIU22" s="156"/>
      <c r="AIV22" s="156"/>
      <c r="AIW22" s="156"/>
      <c r="AIX22" s="156"/>
      <c r="AIY22" s="156"/>
      <c r="AIZ22" s="156"/>
      <c r="AJA22" s="156"/>
      <c r="AJB22" s="156"/>
      <c r="AJC22" s="156"/>
      <c r="AJD22" s="156"/>
      <c r="AJE22" s="156"/>
      <c r="AJF22" s="156"/>
      <c r="AJG22" s="156"/>
      <c r="AJH22" s="156"/>
      <c r="AJI22" s="156"/>
      <c r="AJJ22" s="156"/>
      <c r="AJK22" s="156"/>
      <c r="AJL22" s="156"/>
      <c r="AJM22" s="156"/>
      <c r="AJN22" s="156"/>
      <c r="AJO22" s="156"/>
      <c r="AJP22" s="156"/>
      <c r="AJQ22" s="156"/>
      <c r="AJR22" s="156"/>
      <c r="AJS22" s="156"/>
      <c r="AJT22" s="156"/>
      <c r="AJU22" s="156"/>
      <c r="AJV22" s="156"/>
      <c r="AJW22" s="156"/>
      <c r="AJX22" s="156"/>
      <c r="AJY22" s="156"/>
      <c r="AJZ22" s="156"/>
      <c r="AKA22" s="156"/>
      <c r="AKB22" s="156"/>
      <c r="AKC22" s="156"/>
      <c r="AKD22" s="156"/>
      <c r="AKE22" s="156"/>
      <c r="AKF22" s="156"/>
      <c r="AKG22" s="156"/>
      <c r="AKH22" s="156"/>
      <c r="AKI22" s="156"/>
      <c r="AKJ22" s="156"/>
      <c r="AKK22" s="156"/>
      <c r="AKL22" s="156"/>
      <c r="AKM22" s="156"/>
      <c r="AKN22" s="156"/>
      <c r="AKO22" s="156"/>
      <c r="AKP22" s="156"/>
      <c r="AKQ22" s="156"/>
      <c r="AKR22" s="156"/>
      <c r="AKS22" s="156"/>
      <c r="AKT22" s="156"/>
      <c r="AKU22" s="156"/>
      <c r="AKV22" s="156"/>
      <c r="AKW22" s="156"/>
      <c r="AKX22" s="156"/>
      <c r="AKY22" s="156"/>
      <c r="AKZ22" s="156"/>
      <c r="ALA22" s="156"/>
      <c r="ALB22" s="156"/>
      <c r="ALC22" s="156"/>
      <c r="ALD22" s="178"/>
      <c r="ALE22" s="156"/>
      <c r="ALF22" s="156"/>
      <c r="ALG22" s="156"/>
      <c r="ALH22" s="156"/>
      <c r="ALI22" s="156"/>
      <c r="ALJ22" s="156"/>
      <c r="ALK22" s="156"/>
      <c r="ALL22" s="156"/>
      <c r="ALM22" s="156"/>
      <c r="ALN22" s="156"/>
      <c r="ALO22" s="156"/>
      <c r="ALP22" s="156"/>
      <c r="ALQ22" s="156"/>
      <c r="ALR22" s="156"/>
      <c r="ALS22" s="156"/>
      <c r="ALT22" s="156"/>
      <c r="ALU22" s="156"/>
      <c r="ALV22" s="156"/>
      <c r="ALW22" s="156"/>
      <c r="ALX22" s="156"/>
      <c r="ALY22" s="156"/>
      <c r="ALZ22" s="156"/>
      <c r="AMA22" s="156"/>
      <c r="AMB22" s="156"/>
      <c r="AMC22" s="156"/>
      <c r="AMD22" s="156"/>
      <c r="AME22" s="156"/>
      <c r="AMF22" s="156"/>
      <c r="AMG22" s="156"/>
      <c r="AMH22" s="156"/>
      <c r="AMI22" s="156"/>
      <c r="AMJ22" s="156"/>
      <c r="AMK22" s="156"/>
      <c r="AML22" s="156"/>
      <c r="AMM22" s="156"/>
      <c r="AMN22" s="156"/>
      <c r="AMO22" s="156"/>
      <c r="AMP22" s="156"/>
      <c r="AMQ22" s="156"/>
      <c r="AMR22" s="156"/>
      <c r="AMS22" s="156"/>
      <c r="AMT22" s="156"/>
      <c r="AMU22" s="156"/>
      <c r="AMV22" s="156"/>
      <c r="AMW22" s="156"/>
      <c r="AMX22" s="156"/>
      <c r="AMY22" s="156"/>
      <c r="AMZ22" s="156"/>
      <c r="ANA22" s="156"/>
      <c r="ANB22" s="156"/>
      <c r="ANC22" s="156"/>
      <c r="AND22" s="156"/>
      <c r="ANE22" s="156"/>
      <c r="ANF22" s="156"/>
      <c r="ANG22" s="156"/>
      <c r="ANH22" s="156"/>
      <c r="ANI22" s="156"/>
      <c r="ANJ22" s="156"/>
      <c r="ANK22" s="156"/>
      <c r="ANL22" s="156"/>
      <c r="ANM22" s="156"/>
      <c r="ANN22" s="156"/>
      <c r="ANO22" s="156"/>
      <c r="ANP22" s="156"/>
      <c r="ANQ22" s="156"/>
      <c r="ANR22" s="156"/>
      <c r="ANS22" s="156"/>
      <c r="ANT22" s="156"/>
      <c r="ANU22" s="156"/>
      <c r="ANV22" s="156"/>
      <c r="ANW22" s="156"/>
      <c r="ANX22" s="156"/>
      <c r="ANY22" s="156"/>
      <c r="ANZ22" s="156"/>
      <c r="AOA22" s="156"/>
      <c r="AOB22" s="156"/>
      <c r="AOC22" s="156"/>
      <c r="AOD22" s="156"/>
      <c r="AOE22" s="156"/>
      <c r="AOF22" s="156"/>
      <c r="AOG22" s="156"/>
      <c r="AOH22" s="156"/>
      <c r="AOI22" s="156"/>
      <c r="AOJ22" s="156"/>
      <c r="AOK22" s="156"/>
      <c r="AOL22" s="156"/>
      <c r="AOM22" s="156"/>
      <c r="AON22" s="156"/>
      <c r="AOO22" s="156"/>
      <c r="AOP22" s="156"/>
      <c r="AOQ22" s="156"/>
      <c r="AOR22" s="156"/>
      <c r="AOS22" s="156"/>
      <c r="AOT22" s="156"/>
      <c r="AOU22" s="156"/>
      <c r="AOV22" s="156"/>
      <c r="AOW22" s="156"/>
      <c r="AOX22" s="156"/>
      <c r="AOY22" s="156"/>
      <c r="AOZ22" s="156"/>
      <c r="APA22" s="156"/>
      <c r="APB22" s="156"/>
      <c r="APC22" s="156"/>
      <c r="APD22" s="156"/>
      <c r="APE22" s="156"/>
      <c r="APF22" s="156"/>
      <c r="APG22" s="156"/>
      <c r="APH22" s="156"/>
      <c r="API22" s="156"/>
      <c r="APJ22" s="156"/>
      <c r="APK22" s="156"/>
      <c r="APL22" s="156"/>
      <c r="APM22" s="156"/>
      <c r="APN22" s="178"/>
      <c r="APO22" s="156"/>
      <c r="APP22" s="156"/>
      <c r="APQ22" s="156"/>
      <c r="APR22" s="156"/>
      <c r="APS22" s="156"/>
      <c r="APT22" s="156"/>
      <c r="APU22" s="156"/>
      <c r="APV22" s="156"/>
      <c r="APW22" s="156"/>
      <c r="APX22" s="156"/>
      <c r="APY22" s="156"/>
      <c r="APZ22" s="156"/>
      <c r="AQA22" s="156"/>
      <c r="AQB22" s="156"/>
      <c r="AQC22" s="156"/>
      <c r="AQD22" s="156"/>
      <c r="AQE22" s="156"/>
      <c r="AQF22" s="156"/>
      <c r="AQG22" s="156"/>
      <c r="AQH22" s="156"/>
      <c r="AQI22" s="156"/>
      <c r="AQJ22" s="156"/>
      <c r="AQK22" s="156"/>
      <c r="AQL22" s="156"/>
      <c r="AQM22" s="156"/>
      <c r="AQN22" s="156"/>
      <c r="AQO22" s="156"/>
      <c r="AQP22" s="156"/>
      <c r="AQQ22" s="156"/>
      <c r="AQR22" s="156"/>
      <c r="AQS22" s="156"/>
      <c r="AQT22" s="156"/>
      <c r="AQU22" s="156"/>
      <c r="AQV22" s="156"/>
      <c r="AQW22" s="156"/>
      <c r="AQX22" s="156"/>
      <c r="AQY22" s="156"/>
      <c r="AQZ22" s="156"/>
      <c r="ARA22" s="156"/>
      <c r="ARB22" s="156"/>
      <c r="ARC22" s="156"/>
      <c r="ARD22" s="156"/>
      <c r="ARE22" s="156"/>
      <c r="ARF22" s="156"/>
      <c r="ARG22" s="156"/>
      <c r="ARH22" s="156"/>
      <c r="ARI22" s="156"/>
      <c r="ARJ22" s="156"/>
      <c r="ARK22" s="156"/>
      <c r="ARL22" s="156"/>
      <c r="ARM22" s="156"/>
      <c r="ARN22" s="156"/>
      <c r="ARO22" s="156"/>
      <c r="ARP22" s="156"/>
      <c r="ARQ22" s="156"/>
      <c r="ARR22" s="156"/>
      <c r="ARS22" s="156"/>
      <c r="ART22" s="156"/>
      <c r="ARU22" s="156"/>
      <c r="ARV22" s="156"/>
      <c r="ARW22" s="156"/>
      <c r="ARX22" s="156"/>
    </row>
    <row r="23" spans="1:1168" ht="15.75" thickBot="1">
      <c r="A23" s="50">
        <v>10</v>
      </c>
      <c r="B23" s="174" t="s">
        <v>2538</v>
      </c>
      <c r="C23" s="154"/>
      <c r="D23" s="4">
        <v>1</v>
      </c>
      <c r="E23" s="4"/>
      <c r="F23" s="4"/>
      <c r="G23" s="4">
        <v>1</v>
      </c>
      <c r="H23" s="9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/>
      <c r="BA23" s="4">
        <v>1</v>
      </c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/>
      <c r="DO23" s="4">
        <v>1</v>
      </c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23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9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/>
      <c r="HY23" s="4">
        <v>1</v>
      </c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23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9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/>
      <c r="LP23" s="4"/>
      <c r="LQ23" s="4">
        <v>1</v>
      </c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/>
      <c r="MI23" s="4">
        <v>1</v>
      </c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/>
      <c r="NO23" s="4">
        <v>1</v>
      </c>
      <c r="NP23" s="4"/>
      <c r="NQ23" s="4">
        <v>1</v>
      </c>
      <c r="NR23" s="4"/>
      <c r="NS23" s="4"/>
      <c r="NT23" s="4"/>
      <c r="NU23" s="4">
        <v>1</v>
      </c>
      <c r="NV23" s="4"/>
      <c r="NW23" s="4">
        <v>1</v>
      </c>
      <c r="NX23" s="4"/>
      <c r="NY23" s="23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9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/>
      <c r="PZ23" s="4"/>
      <c r="QA23" s="4">
        <v>1</v>
      </c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/>
      <c r="QR23" s="4"/>
      <c r="QS23" s="4">
        <v>1</v>
      </c>
      <c r="QT23" s="4">
        <v>1</v>
      </c>
      <c r="QU23" s="4"/>
      <c r="QV23" s="4"/>
      <c r="QW23" s="4">
        <v>1</v>
      </c>
      <c r="QX23" s="4"/>
      <c r="QY23" s="4"/>
      <c r="QZ23" s="4"/>
      <c r="RA23" s="4">
        <v>1</v>
      </c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/>
      <c r="RP23" s="4">
        <v>1</v>
      </c>
      <c r="RQ23" s="4"/>
      <c r="RR23" s="4"/>
      <c r="RS23" s="4">
        <v>1</v>
      </c>
      <c r="RT23" s="4"/>
      <c r="RU23" s="4">
        <v>1</v>
      </c>
      <c r="RV23" s="4"/>
      <c r="RW23" s="4"/>
      <c r="RX23" s="4"/>
      <c r="RY23" s="4">
        <v>1</v>
      </c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23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4"/>
      <c r="TB23" s="4"/>
      <c r="TC23" s="4">
        <v>1</v>
      </c>
      <c r="TD23" s="9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/>
      <c r="UK23" s="4">
        <v>1</v>
      </c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>
        <v>1</v>
      </c>
      <c r="UY23" s="4"/>
      <c r="UZ23" s="4"/>
      <c r="VA23" s="4"/>
      <c r="VB23" s="4"/>
      <c r="VC23" s="4">
        <v>1</v>
      </c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154"/>
      <c r="VN23" s="4">
        <v>1</v>
      </c>
      <c r="VO23" s="4"/>
      <c r="VP23" s="4"/>
      <c r="VQ23" s="4">
        <v>1</v>
      </c>
      <c r="VR23" s="9"/>
      <c r="VS23" s="4"/>
      <c r="VT23" s="4">
        <v>1</v>
      </c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/>
      <c r="WR23" s="4"/>
      <c r="WS23" s="4">
        <v>1</v>
      </c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4"/>
      <c r="XC23" s="4"/>
      <c r="XD23" s="4">
        <v>1</v>
      </c>
      <c r="XE23" s="4"/>
      <c r="XF23" s="4">
        <v>1</v>
      </c>
      <c r="XG23" s="4"/>
      <c r="XH23" s="4"/>
      <c r="XI23" s="4"/>
      <c r="XJ23" s="4"/>
      <c r="XK23" s="4">
        <v>1</v>
      </c>
      <c r="XL23" s="4">
        <v>1</v>
      </c>
      <c r="XM23" s="4"/>
      <c r="XN23" s="4"/>
      <c r="XO23" s="4">
        <v>1</v>
      </c>
      <c r="XP23" s="4"/>
      <c r="XQ23" s="4"/>
      <c r="XR23" s="4"/>
      <c r="XS23" s="4">
        <v>1</v>
      </c>
      <c r="XT23" s="4"/>
      <c r="XU23" s="4">
        <v>1</v>
      </c>
      <c r="XV23" s="4"/>
      <c r="XW23" s="4"/>
      <c r="XX23" s="4"/>
      <c r="XY23" s="4">
        <v>1</v>
      </c>
      <c r="XZ23" s="4"/>
      <c r="YA23" s="4"/>
      <c r="YB23" s="4">
        <v>1</v>
      </c>
      <c r="YC23" s="4"/>
      <c r="YD23" s="4">
        <v>1</v>
      </c>
      <c r="YE23" s="4"/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/>
      <c r="ZF23" s="4"/>
      <c r="ZG23" s="4">
        <v>1</v>
      </c>
      <c r="ZH23" s="4"/>
      <c r="ZI23" s="4">
        <v>1</v>
      </c>
      <c r="ZJ23" s="4"/>
      <c r="ZK23" s="4"/>
      <c r="ZL23" s="4">
        <v>1</v>
      </c>
      <c r="ZM23" s="4"/>
      <c r="ZN23" s="4"/>
      <c r="ZO23" s="4">
        <v>1</v>
      </c>
      <c r="ZP23" s="4"/>
      <c r="ZQ23" s="156"/>
      <c r="ZR23" s="156"/>
      <c r="ZS23" s="156"/>
      <c r="ZT23" s="156"/>
      <c r="ZU23" s="156"/>
      <c r="ZV23" s="156"/>
      <c r="ZW23" s="156"/>
      <c r="ZX23" s="156"/>
      <c r="ZY23" s="156"/>
      <c r="ZZ23" s="156"/>
      <c r="AAA23" s="156"/>
      <c r="AAB23" s="156"/>
      <c r="AAC23" s="156"/>
      <c r="AAD23" s="156"/>
      <c r="AAE23" s="156"/>
      <c r="AAF23" s="156"/>
      <c r="AAG23" s="156"/>
      <c r="AAH23" s="156"/>
      <c r="AAI23" s="156"/>
      <c r="AAJ23" s="156"/>
      <c r="AAK23" s="156"/>
      <c r="AAL23" s="156"/>
      <c r="AAM23" s="156"/>
      <c r="AAN23" s="156"/>
      <c r="AAO23" s="156"/>
      <c r="AAP23" s="156"/>
      <c r="AAQ23" s="156"/>
      <c r="AAR23" s="156"/>
      <c r="AAS23" s="156"/>
      <c r="AAT23" s="156"/>
      <c r="AAU23" s="156"/>
      <c r="AAV23" s="156"/>
      <c r="AAW23" s="156"/>
      <c r="AAX23" s="156"/>
      <c r="AAY23" s="156"/>
      <c r="AAZ23" s="156"/>
      <c r="ABA23" s="156"/>
      <c r="ABB23" s="156"/>
      <c r="ABC23" s="156"/>
      <c r="ABD23" s="156"/>
      <c r="ABE23" s="156"/>
      <c r="ABF23" s="156"/>
      <c r="ABG23" s="156"/>
      <c r="ABH23" s="156"/>
      <c r="ABI23" s="156"/>
      <c r="ABJ23" s="156"/>
      <c r="ABK23" s="156"/>
      <c r="ABL23" s="156"/>
      <c r="ABM23" s="156"/>
      <c r="ABN23" s="156"/>
      <c r="ABO23" s="156"/>
      <c r="ABP23" s="156"/>
      <c r="ABQ23" s="156"/>
      <c r="ABR23" s="156"/>
      <c r="ABS23" s="156"/>
      <c r="ABT23" s="156"/>
      <c r="ABU23" s="156"/>
      <c r="ABV23" s="156"/>
      <c r="ABW23" s="156"/>
      <c r="ABX23" s="156"/>
      <c r="ABY23" s="156"/>
      <c r="ABZ23" s="156"/>
      <c r="ACA23" s="156"/>
      <c r="ACB23" s="156"/>
      <c r="ACC23" s="156"/>
      <c r="ACD23" s="156"/>
      <c r="ACE23" s="156"/>
      <c r="ACF23" s="156"/>
      <c r="ACG23" s="156"/>
      <c r="ACH23" s="156"/>
      <c r="ACI23" s="156"/>
      <c r="ACJ23" s="178"/>
      <c r="ACK23" s="156"/>
      <c r="ACL23" s="156"/>
      <c r="ACM23" s="156"/>
      <c r="ACN23" s="156"/>
      <c r="ACO23" s="156"/>
      <c r="ACP23" s="156"/>
      <c r="ACQ23" s="156"/>
      <c r="ACR23" s="156"/>
      <c r="ACS23" s="156"/>
      <c r="ACT23" s="156"/>
      <c r="ACU23" s="156"/>
      <c r="ACV23" s="156"/>
      <c r="ACW23" s="156"/>
      <c r="ACX23" s="156"/>
      <c r="ACY23" s="156"/>
      <c r="ACZ23" s="156"/>
      <c r="ADA23" s="156"/>
      <c r="ADB23" s="156"/>
      <c r="ADC23" s="156"/>
      <c r="ADD23" s="156"/>
      <c r="ADE23" s="156"/>
      <c r="ADF23" s="156"/>
      <c r="ADG23" s="156"/>
      <c r="ADH23" s="156"/>
      <c r="ADI23" s="156"/>
      <c r="ADJ23" s="156"/>
      <c r="ADK23" s="156"/>
      <c r="ADL23" s="156"/>
      <c r="ADM23" s="156"/>
      <c r="ADN23" s="156"/>
      <c r="ADO23" s="156"/>
      <c r="ADP23" s="156"/>
      <c r="ADQ23" s="156"/>
      <c r="ADR23" s="156"/>
      <c r="ADS23" s="156"/>
      <c r="ADT23" s="156"/>
      <c r="ADU23" s="156"/>
      <c r="ADV23" s="156"/>
      <c r="ADW23" s="156"/>
      <c r="ADX23" s="156"/>
      <c r="ADY23" s="156"/>
      <c r="ADZ23" s="156"/>
      <c r="AEA23" s="156"/>
      <c r="AEB23" s="156"/>
      <c r="AEC23" s="156"/>
      <c r="AED23" s="156"/>
      <c r="AEE23" s="156"/>
      <c r="AEF23" s="156"/>
      <c r="AEG23" s="156"/>
      <c r="AEH23" s="156"/>
      <c r="AEI23" s="156"/>
      <c r="AEJ23" s="156"/>
      <c r="AEK23" s="156"/>
      <c r="AEL23" s="156"/>
      <c r="AEM23" s="156"/>
      <c r="AEN23" s="156"/>
      <c r="AEO23" s="156"/>
      <c r="AEP23" s="156"/>
      <c r="AEQ23" s="156"/>
      <c r="AER23" s="156"/>
      <c r="AES23" s="156"/>
      <c r="AET23" s="156"/>
      <c r="AEU23" s="156"/>
      <c r="AEV23" s="156"/>
      <c r="AEW23" s="156"/>
      <c r="AEX23" s="156"/>
      <c r="AEY23" s="156"/>
      <c r="AEZ23" s="156"/>
      <c r="AFA23" s="156"/>
      <c r="AFB23" s="156"/>
      <c r="AFC23" s="156"/>
      <c r="AFD23" s="156"/>
      <c r="AFE23" s="156"/>
      <c r="AFF23" s="156"/>
      <c r="AFG23" s="156"/>
      <c r="AFH23" s="156"/>
      <c r="AFI23" s="156"/>
      <c r="AFJ23" s="156"/>
      <c r="AFK23" s="156"/>
      <c r="AFL23" s="156"/>
      <c r="AFM23" s="156"/>
      <c r="AFN23" s="156"/>
      <c r="AFO23" s="156"/>
      <c r="AFP23" s="156"/>
      <c r="AFQ23" s="156"/>
      <c r="AFR23" s="156"/>
      <c r="AFS23" s="156"/>
      <c r="AFT23" s="156"/>
      <c r="AFU23" s="156"/>
      <c r="AFV23" s="156"/>
      <c r="AFW23" s="156"/>
      <c r="AFX23" s="156"/>
      <c r="AFY23" s="156"/>
      <c r="AFZ23" s="156"/>
      <c r="AGA23" s="156"/>
      <c r="AGB23" s="156"/>
      <c r="AGC23" s="156"/>
      <c r="AGD23" s="156"/>
      <c r="AGE23" s="156"/>
      <c r="AGF23" s="156"/>
      <c r="AGG23" s="156"/>
      <c r="AGH23" s="156"/>
      <c r="AGI23" s="156"/>
      <c r="AGJ23" s="156"/>
      <c r="AGK23" s="156"/>
      <c r="AGL23" s="156"/>
      <c r="AGM23" s="156"/>
      <c r="AGN23" s="156"/>
      <c r="AGO23" s="156"/>
      <c r="AGP23" s="156"/>
      <c r="AGQ23" s="156"/>
      <c r="AGR23" s="156"/>
      <c r="AGS23" s="156"/>
      <c r="AGT23" s="178"/>
      <c r="AGU23" s="156"/>
      <c r="AGV23" s="156"/>
      <c r="AGW23" s="156"/>
      <c r="AGX23" s="156"/>
      <c r="AGY23" s="156"/>
      <c r="AGZ23" s="156"/>
      <c r="AHA23" s="156"/>
      <c r="AHB23" s="156"/>
      <c r="AHC23" s="156"/>
      <c r="AHD23" s="156"/>
      <c r="AHE23" s="156"/>
      <c r="AHF23" s="156"/>
      <c r="AHG23" s="156"/>
      <c r="AHH23" s="156"/>
      <c r="AHI23" s="156"/>
      <c r="AHJ23" s="156"/>
      <c r="AHK23" s="156"/>
      <c r="AHL23" s="156"/>
      <c r="AHM23" s="156"/>
      <c r="AHN23" s="156"/>
      <c r="AHO23" s="156"/>
      <c r="AHP23" s="156"/>
      <c r="AHQ23" s="156"/>
      <c r="AHR23" s="156"/>
      <c r="AHS23" s="156"/>
      <c r="AHT23" s="156"/>
      <c r="AHU23" s="156"/>
      <c r="AHV23" s="156"/>
      <c r="AHW23" s="156"/>
      <c r="AHX23" s="156"/>
      <c r="AHY23" s="156"/>
      <c r="AHZ23" s="156"/>
      <c r="AIA23" s="156"/>
      <c r="AIB23" s="156"/>
      <c r="AIC23" s="156"/>
      <c r="AID23" s="156"/>
      <c r="AIE23" s="156"/>
      <c r="AIF23" s="156"/>
      <c r="AIG23" s="156"/>
      <c r="AIH23" s="156"/>
      <c r="AII23" s="156"/>
      <c r="AIJ23" s="156"/>
      <c r="AIK23" s="156"/>
      <c r="AIL23" s="156"/>
      <c r="AIM23" s="156"/>
      <c r="AIN23" s="156"/>
      <c r="AIO23" s="156"/>
      <c r="AIP23" s="156"/>
      <c r="AIQ23" s="156"/>
      <c r="AIR23" s="156"/>
      <c r="AIS23" s="156"/>
      <c r="AIT23" s="156"/>
      <c r="AIU23" s="156"/>
      <c r="AIV23" s="156"/>
      <c r="AIW23" s="156"/>
      <c r="AIX23" s="156"/>
      <c r="AIY23" s="156"/>
      <c r="AIZ23" s="156"/>
      <c r="AJA23" s="156"/>
      <c r="AJB23" s="156"/>
      <c r="AJC23" s="156"/>
      <c r="AJD23" s="156"/>
      <c r="AJE23" s="156"/>
      <c r="AJF23" s="156"/>
      <c r="AJG23" s="156"/>
      <c r="AJH23" s="156"/>
      <c r="AJI23" s="156"/>
      <c r="AJJ23" s="156"/>
      <c r="AJK23" s="156"/>
      <c r="AJL23" s="156"/>
      <c r="AJM23" s="156"/>
      <c r="AJN23" s="156"/>
      <c r="AJO23" s="156"/>
      <c r="AJP23" s="156"/>
      <c r="AJQ23" s="156"/>
      <c r="AJR23" s="156"/>
      <c r="AJS23" s="156"/>
      <c r="AJT23" s="156"/>
      <c r="AJU23" s="156"/>
      <c r="AJV23" s="156"/>
      <c r="AJW23" s="156"/>
      <c r="AJX23" s="156"/>
      <c r="AJY23" s="156"/>
      <c r="AJZ23" s="156"/>
      <c r="AKA23" s="156"/>
      <c r="AKB23" s="156"/>
      <c r="AKC23" s="156"/>
      <c r="AKD23" s="156"/>
      <c r="AKE23" s="156"/>
      <c r="AKF23" s="156"/>
      <c r="AKG23" s="156"/>
      <c r="AKH23" s="156"/>
      <c r="AKI23" s="156"/>
      <c r="AKJ23" s="156"/>
      <c r="AKK23" s="156"/>
      <c r="AKL23" s="156"/>
      <c r="AKM23" s="156"/>
      <c r="AKN23" s="156"/>
      <c r="AKO23" s="156"/>
      <c r="AKP23" s="156"/>
      <c r="AKQ23" s="156"/>
      <c r="AKR23" s="156"/>
      <c r="AKS23" s="156"/>
      <c r="AKT23" s="156"/>
      <c r="AKU23" s="156"/>
      <c r="AKV23" s="156"/>
      <c r="AKW23" s="156"/>
      <c r="AKX23" s="156"/>
      <c r="AKY23" s="156"/>
      <c r="AKZ23" s="156"/>
      <c r="ALA23" s="156"/>
      <c r="ALB23" s="156"/>
      <c r="ALC23" s="156"/>
      <c r="ALD23" s="178"/>
      <c r="ALE23" s="156"/>
      <c r="ALF23" s="156"/>
      <c r="ALG23" s="156"/>
      <c r="ALH23" s="156"/>
      <c r="ALI23" s="156"/>
      <c r="ALJ23" s="156"/>
      <c r="ALK23" s="156"/>
      <c r="ALL23" s="156"/>
      <c r="ALM23" s="156"/>
      <c r="ALN23" s="156"/>
      <c r="ALO23" s="156"/>
      <c r="ALP23" s="156"/>
      <c r="ALQ23" s="156"/>
      <c r="ALR23" s="156"/>
      <c r="ALS23" s="156"/>
      <c r="ALT23" s="156"/>
      <c r="ALU23" s="156"/>
      <c r="ALV23" s="156"/>
      <c r="ALW23" s="156"/>
      <c r="ALX23" s="156"/>
      <c r="ALY23" s="156"/>
      <c r="ALZ23" s="156"/>
      <c r="AMA23" s="156"/>
      <c r="AMB23" s="156"/>
      <c r="AMC23" s="156"/>
      <c r="AMD23" s="156"/>
      <c r="AME23" s="156"/>
      <c r="AMF23" s="156"/>
      <c r="AMG23" s="156"/>
      <c r="AMH23" s="156"/>
      <c r="AMI23" s="156"/>
      <c r="AMJ23" s="156"/>
      <c r="AMK23" s="156"/>
      <c r="AML23" s="156"/>
      <c r="AMM23" s="156"/>
      <c r="AMN23" s="156"/>
      <c r="AMO23" s="156"/>
      <c r="AMP23" s="156"/>
      <c r="AMQ23" s="156"/>
      <c r="AMR23" s="156"/>
      <c r="AMS23" s="156"/>
      <c r="AMT23" s="156"/>
      <c r="AMU23" s="156"/>
      <c r="AMV23" s="156"/>
      <c r="AMW23" s="156"/>
      <c r="AMX23" s="156"/>
      <c r="AMY23" s="156"/>
      <c r="AMZ23" s="156"/>
      <c r="ANA23" s="156"/>
      <c r="ANB23" s="156"/>
      <c r="ANC23" s="156"/>
      <c r="AND23" s="156"/>
      <c r="ANE23" s="156"/>
      <c r="ANF23" s="156"/>
      <c r="ANG23" s="156"/>
      <c r="ANH23" s="156"/>
      <c r="ANI23" s="156"/>
      <c r="ANJ23" s="156"/>
      <c r="ANK23" s="156"/>
      <c r="ANL23" s="156"/>
      <c r="ANM23" s="156"/>
      <c r="ANN23" s="156"/>
      <c r="ANO23" s="156"/>
      <c r="ANP23" s="156"/>
      <c r="ANQ23" s="156"/>
      <c r="ANR23" s="156"/>
      <c r="ANS23" s="156"/>
      <c r="ANT23" s="156"/>
      <c r="ANU23" s="156"/>
      <c r="ANV23" s="156"/>
      <c r="ANW23" s="156"/>
      <c r="ANX23" s="156"/>
      <c r="ANY23" s="156"/>
      <c r="ANZ23" s="156"/>
      <c r="AOA23" s="156"/>
      <c r="AOB23" s="156"/>
      <c r="AOC23" s="156"/>
      <c r="AOD23" s="156"/>
      <c r="AOE23" s="156"/>
      <c r="AOF23" s="156"/>
      <c r="AOG23" s="156"/>
      <c r="AOH23" s="156"/>
      <c r="AOI23" s="156"/>
      <c r="AOJ23" s="156"/>
      <c r="AOK23" s="156"/>
      <c r="AOL23" s="156"/>
      <c r="AOM23" s="156"/>
      <c r="AON23" s="156"/>
      <c r="AOO23" s="156"/>
      <c r="AOP23" s="156"/>
      <c r="AOQ23" s="156"/>
      <c r="AOR23" s="156"/>
      <c r="AOS23" s="156"/>
      <c r="AOT23" s="156"/>
      <c r="AOU23" s="156"/>
      <c r="AOV23" s="156"/>
      <c r="AOW23" s="156"/>
      <c r="AOX23" s="156"/>
      <c r="AOY23" s="156"/>
      <c r="AOZ23" s="156"/>
      <c r="APA23" s="156"/>
      <c r="APB23" s="156"/>
      <c r="APC23" s="156"/>
      <c r="APD23" s="156"/>
      <c r="APE23" s="156"/>
      <c r="APF23" s="156"/>
      <c r="APG23" s="156"/>
      <c r="APH23" s="156"/>
      <c r="API23" s="156"/>
      <c r="APJ23" s="156"/>
      <c r="APK23" s="156"/>
      <c r="APL23" s="156"/>
      <c r="APM23" s="156"/>
      <c r="APN23" s="178"/>
      <c r="APO23" s="156"/>
      <c r="APP23" s="156"/>
      <c r="APQ23" s="156"/>
      <c r="APR23" s="156"/>
      <c r="APS23" s="156"/>
      <c r="APT23" s="156"/>
      <c r="APU23" s="156"/>
      <c r="APV23" s="156"/>
      <c r="APW23" s="156"/>
      <c r="APX23" s="156"/>
      <c r="APY23" s="156"/>
      <c r="APZ23" s="156"/>
      <c r="AQA23" s="156"/>
      <c r="AQB23" s="156"/>
      <c r="AQC23" s="156"/>
      <c r="AQD23" s="156"/>
      <c r="AQE23" s="156"/>
      <c r="AQF23" s="156"/>
      <c r="AQG23" s="156"/>
      <c r="AQH23" s="156"/>
      <c r="AQI23" s="156"/>
      <c r="AQJ23" s="156"/>
      <c r="AQK23" s="156"/>
      <c r="AQL23" s="156"/>
      <c r="AQM23" s="156"/>
      <c r="AQN23" s="156"/>
      <c r="AQO23" s="156"/>
      <c r="AQP23" s="156"/>
      <c r="AQQ23" s="156"/>
      <c r="AQR23" s="156"/>
      <c r="AQS23" s="156"/>
      <c r="AQT23" s="156"/>
      <c r="AQU23" s="156"/>
      <c r="AQV23" s="156"/>
      <c r="AQW23" s="156"/>
      <c r="AQX23" s="156"/>
      <c r="AQY23" s="156"/>
      <c r="AQZ23" s="156"/>
      <c r="ARA23" s="156"/>
      <c r="ARB23" s="156"/>
      <c r="ARC23" s="156"/>
      <c r="ARD23" s="156"/>
      <c r="ARE23" s="156"/>
      <c r="ARF23" s="156"/>
      <c r="ARG23" s="156"/>
      <c r="ARH23" s="156"/>
      <c r="ARI23" s="156"/>
      <c r="ARJ23" s="156"/>
      <c r="ARK23" s="156"/>
      <c r="ARL23" s="156"/>
      <c r="ARM23" s="156"/>
      <c r="ARN23" s="156"/>
      <c r="ARO23" s="156"/>
      <c r="ARP23" s="156"/>
      <c r="ARQ23" s="156"/>
      <c r="ARR23" s="156"/>
      <c r="ARS23" s="156"/>
      <c r="ART23" s="156"/>
      <c r="ARU23" s="156"/>
      <c r="ARV23" s="156"/>
      <c r="ARW23" s="156"/>
      <c r="ARX23" s="156"/>
    </row>
    <row r="24" spans="1:1168" ht="15.75" thickBot="1">
      <c r="A24" s="50">
        <v>11</v>
      </c>
      <c r="B24" s="174" t="s">
        <v>2539</v>
      </c>
      <c r="C24" s="154"/>
      <c r="D24" s="4">
        <v>1</v>
      </c>
      <c r="E24" s="4"/>
      <c r="F24" s="4"/>
      <c r="G24" s="4">
        <v>1</v>
      </c>
      <c r="H24" s="9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23"/>
      <c r="FF24" s="4"/>
      <c r="FG24" s="4">
        <v>1</v>
      </c>
      <c r="FH24" s="4"/>
      <c r="FI24" s="4"/>
      <c r="FJ24" s="4"/>
      <c r="FK24" s="4">
        <v>1</v>
      </c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9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23"/>
      <c r="JP24" s="4"/>
      <c r="JQ24" s="4">
        <v>1</v>
      </c>
      <c r="JR24" s="4"/>
      <c r="JS24" s="4"/>
      <c r="JT24" s="4"/>
      <c r="JU24" s="4">
        <v>1</v>
      </c>
      <c r="JV24" s="4"/>
      <c r="JW24" s="4">
        <v>1</v>
      </c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9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/>
      <c r="NI24" s="4">
        <v>1</v>
      </c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>
        <v>1</v>
      </c>
      <c r="NS24" s="4"/>
      <c r="NT24" s="4">
        <v>1</v>
      </c>
      <c r="NU24" s="4"/>
      <c r="NV24" s="4"/>
      <c r="NW24" s="4">
        <v>1</v>
      </c>
      <c r="NX24" s="4"/>
      <c r="NY24" s="23"/>
      <c r="NZ24" s="4"/>
      <c r="OA24" s="4">
        <v>1</v>
      </c>
      <c r="OB24" s="4"/>
      <c r="OC24" s="4"/>
      <c r="OD24" s="4"/>
      <c r="OE24" s="4">
        <v>1</v>
      </c>
      <c r="OF24" s="4"/>
      <c r="OG24" s="4">
        <v>1</v>
      </c>
      <c r="OH24" s="4"/>
      <c r="OI24" s="4">
        <v>1</v>
      </c>
      <c r="OJ24" s="4"/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9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/>
      <c r="PN24" s="4">
        <v>1</v>
      </c>
      <c r="PO24" s="4"/>
      <c r="PP24" s="4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>
        <v>1</v>
      </c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/>
      <c r="QL24" s="4">
        <v>1</v>
      </c>
      <c r="QM24" s="4"/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>
        <v>1</v>
      </c>
      <c r="SE24" s="4"/>
      <c r="SF24" s="4"/>
      <c r="SG24" s="4">
        <v>1</v>
      </c>
      <c r="SH24" s="4"/>
      <c r="SI24" s="23"/>
      <c r="SJ24" s="4"/>
      <c r="SK24" s="4">
        <v>1</v>
      </c>
      <c r="SL24" s="4"/>
      <c r="SM24" s="4"/>
      <c r="SN24" s="4"/>
      <c r="SO24" s="4">
        <v>1</v>
      </c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9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/>
      <c r="US24" s="4">
        <v>1</v>
      </c>
      <c r="UT24" s="4"/>
      <c r="UU24" s="4"/>
      <c r="UV24" s="4">
        <v>1</v>
      </c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154"/>
      <c r="VN24" s="4">
        <v>1</v>
      </c>
      <c r="VO24" s="4"/>
      <c r="VP24" s="4"/>
      <c r="VQ24" s="4">
        <v>1</v>
      </c>
      <c r="VR24" s="9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/>
      <c r="WF24" s="4">
        <v>1</v>
      </c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/>
      <c r="WR24" s="4">
        <v>1</v>
      </c>
      <c r="WS24" s="4"/>
      <c r="WT24" s="4">
        <v>1</v>
      </c>
      <c r="WU24" s="4"/>
      <c r="WV24" s="4"/>
      <c r="WW24" s="4">
        <v>1</v>
      </c>
      <c r="WX24" s="4"/>
      <c r="WY24" s="4"/>
      <c r="WZ24" s="4"/>
      <c r="XA24" s="4">
        <v>1</v>
      </c>
      <c r="XB24" s="4"/>
      <c r="XC24" s="4"/>
      <c r="XD24" s="4">
        <v>1</v>
      </c>
      <c r="XE24" s="4"/>
      <c r="XF24" s="4">
        <v>1</v>
      </c>
      <c r="XG24" s="4"/>
      <c r="XH24" s="4"/>
      <c r="XI24" s="4"/>
      <c r="XJ24" s="4">
        <v>1</v>
      </c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/>
      <c r="YH24" s="4">
        <v>1</v>
      </c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/>
      <c r="YT24" s="4">
        <v>1</v>
      </c>
      <c r="YU24" s="4"/>
      <c r="YV24" s="4">
        <v>1</v>
      </c>
      <c r="YW24" s="4"/>
      <c r="YX24" s="4"/>
      <c r="YY24" s="4">
        <v>1</v>
      </c>
      <c r="YZ24" s="4"/>
      <c r="ZA24" s="4"/>
      <c r="ZB24" s="4"/>
      <c r="ZC24" s="4">
        <v>1</v>
      </c>
      <c r="ZD24" s="4"/>
      <c r="ZE24" s="4"/>
      <c r="ZF24" s="4">
        <v>1</v>
      </c>
      <c r="ZG24" s="4"/>
      <c r="ZH24" s="4">
        <v>1</v>
      </c>
      <c r="ZI24" s="4"/>
      <c r="ZJ24" s="4"/>
      <c r="ZK24" s="4">
        <v>1</v>
      </c>
      <c r="ZL24" s="4"/>
      <c r="ZM24" s="4"/>
      <c r="ZN24" s="4"/>
      <c r="ZO24" s="4">
        <v>1</v>
      </c>
      <c r="ZP24" s="4"/>
      <c r="ZQ24" s="156"/>
      <c r="ZR24" s="156"/>
      <c r="ZS24" s="156"/>
      <c r="ZT24" s="156"/>
      <c r="ZU24" s="156"/>
      <c r="ZV24" s="156"/>
      <c r="ZW24" s="156"/>
      <c r="ZX24" s="156"/>
      <c r="ZY24" s="156"/>
      <c r="ZZ24" s="156"/>
      <c r="AAA24" s="156"/>
      <c r="AAB24" s="156"/>
      <c r="AAC24" s="156"/>
      <c r="AAD24" s="156"/>
      <c r="AAE24" s="156"/>
      <c r="AAF24" s="156"/>
      <c r="AAG24" s="156"/>
      <c r="AAH24" s="156"/>
      <c r="AAI24" s="156"/>
      <c r="AAJ24" s="156"/>
      <c r="AAK24" s="156"/>
      <c r="AAL24" s="156"/>
      <c r="AAM24" s="156"/>
      <c r="AAN24" s="156"/>
      <c r="AAO24" s="156"/>
      <c r="AAP24" s="156"/>
      <c r="AAQ24" s="156"/>
      <c r="AAR24" s="156"/>
      <c r="AAS24" s="156"/>
      <c r="AAT24" s="156"/>
      <c r="AAU24" s="156"/>
      <c r="AAV24" s="156"/>
      <c r="AAW24" s="156"/>
      <c r="AAX24" s="156"/>
      <c r="AAY24" s="156"/>
      <c r="AAZ24" s="156"/>
      <c r="ABA24" s="156"/>
      <c r="ABB24" s="156"/>
      <c r="ABC24" s="156"/>
      <c r="ABD24" s="156"/>
      <c r="ABE24" s="156"/>
      <c r="ABF24" s="156"/>
      <c r="ABG24" s="156"/>
      <c r="ABH24" s="156"/>
      <c r="ABI24" s="156"/>
      <c r="ABJ24" s="156"/>
      <c r="ABK24" s="156"/>
      <c r="ABL24" s="156"/>
      <c r="ABM24" s="156"/>
      <c r="ABN24" s="156"/>
      <c r="ABO24" s="156"/>
      <c r="ABP24" s="156"/>
      <c r="ABQ24" s="156"/>
      <c r="ABR24" s="156"/>
      <c r="ABS24" s="156"/>
      <c r="ABT24" s="156"/>
      <c r="ABU24" s="156"/>
      <c r="ABV24" s="156"/>
      <c r="ABW24" s="156"/>
      <c r="ABX24" s="156"/>
      <c r="ABY24" s="156"/>
      <c r="ABZ24" s="156"/>
      <c r="ACA24" s="156"/>
      <c r="ACB24" s="156"/>
      <c r="ACC24" s="156"/>
      <c r="ACD24" s="156"/>
      <c r="ACE24" s="156"/>
      <c r="ACF24" s="156"/>
      <c r="ACG24" s="156"/>
      <c r="ACH24" s="156"/>
      <c r="ACI24" s="156"/>
      <c r="ACJ24" s="178"/>
      <c r="ACK24" s="156"/>
      <c r="ACL24" s="156"/>
      <c r="ACM24" s="156"/>
      <c r="ACN24" s="156"/>
      <c r="ACO24" s="156"/>
      <c r="ACP24" s="156"/>
      <c r="ACQ24" s="156"/>
      <c r="ACR24" s="156"/>
      <c r="ACS24" s="156"/>
      <c r="ACT24" s="156"/>
      <c r="ACU24" s="156"/>
      <c r="ACV24" s="156"/>
      <c r="ACW24" s="156"/>
      <c r="ACX24" s="156"/>
      <c r="ACY24" s="156"/>
      <c r="ACZ24" s="156"/>
      <c r="ADA24" s="156"/>
      <c r="ADB24" s="156"/>
      <c r="ADC24" s="156"/>
      <c r="ADD24" s="156"/>
      <c r="ADE24" s="156"/>
      <c r="ADF24" s="156"/>
      <c r="ADG24" s="156"/>
      <c r="ADH24" s="156"/>
      <c r="ADI24" s="156"/>
      <c r="ADJ24" s="156"/>
      <c r="ADK24" s="156"/>
      <c r="ADL24" s="156"/>
      <c r="ADM24" s="156"/>
      <c r="ADN24" s="156"/>
      <c r="ADO24" s="156"/>
      <c r="ADP24" s="156"/>
      <c r="ADQ24" s="156"/>
      <c r="ADR24" s="156"/>
      <c r="ADS24" s="156"/>
      <c r="ADT24" s="156"/>
      <c r="ADU24" s="156"/>
      <c r="ADV24" s="156"/>
      <c r="ADW24" s="156"/>
      <c r="ADX24" s="156"/>
      <c r="ADY24" s="156"/>
      <c r="ADZ24" s="156"/>
      <c r="AEA24" s="156"/>
      <c r="AEB24" s="156"/>
      <c r="AEC24" s="156"/>
      <c r="AED24" s="156"/>
      <c r="AEE24" s="156"/>
      <c r="AEF24" s="156"/>
      <c r="AEG24" s="156"/>
      <c r="AEH24" s="156"/>
      <c r="AEI24" s="156"/>
      <c r="AEJ24" s="156"/>
      <c r="AEK24" s="156"/>
      <c r="AEL24" s="156"/>
      <c r="AEM24" s="156"/>
      <c r="AEN24" s="156"/>
      <c r="AEO24" s="156"/>
      <c r="AEP24" s="156"/>
      <c r="AEQ24" s="156"/>
      <c r="AER24" s="156"/>
      <c r="AES24" s="156"/>
      <c r="AET24" s="156"/>
      <c r="AEU24" s="156"/>
      <c r="AEV24" s="156"/>
      <c r="AEW24" s="156"/>
      <c r="AEX24" s="156"/>
      <c r="AEY24" s="156"/>
      <c r="AEZ24" s="156"/>
      <c r="AFA24" s="156"/>
      <c r="AFB24" s="156"/>
      <c r="AFC24" s="156"/>
      <c r="AFD24" s="156"/>
      <c r="AFE24" s="156"/>
      <c r="AFF24" s="156"/>
      <c r="AFG24" s="156"/>
      <c r="AFH24" s="156"/>
      <c r="AFI24" s="156"/>
      <c r="AFJ24" s="156"/>
      <c r="AFK24" s="156"/>
      <c r="AFL24" s="156"/>
      <c r="AFM24" s="156"/>
      <c r="AFN24" s="156"/>
      <c r="AFO24" s="156"/>
      <c r="AFP24" s="156"/>
      <c r="AFQ24" s="156"/>
      <c r="AFR24" s="156"/>
      <c r="AFS24" s="156"/>
      <c r="AFT24" s="156"/>
      <c r="AFU24" s="156"/>
      <c r="AFV24" s="156"/>
      <c r="AFW24" s="156"/>
      <c r="AFX24" s="156"/>
      <c r="AFY24" s="156"/>
      <c r="AFZ24" s="156"/>
      <c r="AGA24" s="156"/>
      <c r="AGB24" s="156"/>
      <c r="AGC24" s="156"/>
      <c r="AGD24" s="156"/>
      <c r="AGE24" s="156"/>
      <c r="AGF24" s="156"/>
      <c r="AGG24" s="156"/>
      <c r="AGH24" s="156"/>
      <c r="AGI24" s="156"/>
      <c r="AGJ24" s="156"/>
      <c r="AGK24" s="156"/>
      <c r="AGL24" s="156"/>
      <c r="AGM24" s="156"/>
      <c r="AGN24" s="156"/>
      <c r="AGO24" s="156"/>
      <c r="AGP24" s="156"/>
      <c r="AGQ24" s="156"/>
      <c r="AGR24" s="156"/>
      <c r="AGS24" s="156"/>
      <c r="AGT24" s="178"/>
      <c r="AGU24" s="156"/>
      <c r="AGV24" s="156"/>
      <c r="AGW24" s="156"/>
      <c r="AGX24" s="156"/>
      <c r="AGY24" s="156"/>
      <c r="AGZ24" s="156"/>
      <c r="AHA24" s="156"/>
      <c r="AHB24" s="156"/>
      <c r="AHC24" s="156"/>
      <c r="AHD24" s="156"/>
      <c r="AHE24" s="156"/>
      <c r="AHF24" s="156"/>
      <c r="AHG24" s="156"/>
      <c r="AHH24" s="156"/>
      <c r="AHI24" s="156"/>
      <c r="AHJ24" s="156"/>
      <c r="AHK24" s="156"/>
      <c r="AHL24" s="156"/>
      <c r="AHM24" s="156"/>
      <c r="AHN24" s="156"/>
      <c r="AHO24" s="156"/>
      <c r="AHP24" s="156"/>
      <c r="AHQ24" s="156"/>
      <c r="AHR24" s="156"/>
      <c r="AHS24" s="156"/>
      <c r="AHT24" s="156"/>
      <c r="AHU24" s="156"/>
      <c r="AHV24" s="156"/>
      <c r="AHW24" s="156"/>
      <c r="AHX24" s="156"/>
      <c r="AHY24" s="156"/>
      <c r="AHZ24" s="156"/>
      <c r="AIA24" s="156"/>
      <c r="AIB24" s="156"/>
      <c r="AIC24" s="156"/>
      <c r="AID24" s="156"/>
      <c r="AIE24" s="156"/>
      <c r="AIF24" s="156"/>
      <c r="AIG24" s="156"/>
      <c r="AIH24" s="156"/>
      <c r="AII24" s="156"/>
      <c r="AIJ24" s="156"/>
      <c r="AIK24" s="156"/>
      <c r="AIL24" s="156"/>
      <c r="AIM24" s="156"/>
      <c r="AIN24" s="156"/>
      <c r="AIO24" s="156"/>
      <c r="AIP24" s="156"/>
      <c r="AIQ24" s="156"/>
      <c r="AIR24" s="156"/>
      <c r="AIS24" s="156"/>
      <c r="AIT24" s="156"/>
      <c r="AIU24" s="156"/>
      <c r="AIV24" s="156"/>
      <c r="AIW24" s="156"/>
      <c r="AIX24" s="156"/>
      <c r="AIY24" s="156"/>
      <c r="AIZ24" s="156"/>
      <c r="AJA24" s="156"/>
      <c r="AJB24" s="156"/>
      <c r="AJC24" s="156"/>
      <c r="AJD24" s="156"/>
      <c r="AJE24" s="156"/>
      <c r="AJF24" s="156"/>
      <c r="AJG24" s="156"/>
      <c r="AJH24" s="156"/>
      <c r="AJI24" s="156"/>
      <c r="AJJ24" s="156"/>
      <c r="AJK24" s="156"/>
      <c r="AJL24" s="156"/>
      <c r="AJM24" s="156"/>
      <c r="AJN24" s="156"/>
      <c r="AJO24" s="156"/>
      <c r="AJP24" s="156"/>
      <c r="AJQ24" s="156"/>
      <c r="AJR24" s="156"/>
      <c r="AJS24" s="156"/>
      <c r="AJT24" s="156"/>
      <c r="AJU24" s="156"/>
      <c r="AJV24" s="156"/>
      <c r="AJW24" s="156"/>
      <c r="AJX24" s="156"/>
      <c r="AJY24" s="156"/>
      <c r="AJZ24" s="156"/>
      <c r="AKA24" s="156"/>
      <c r="AKB24" s="156"/>
      <c r="AKC24" s="156"/>
      <c r="AKD24" s="156"/>
      <c r="AKE24" s="156"/>
      <c r="AKF24" s="156"/>
      <c r="AKG24" s="156"/>
      <c r="AKH24" s="156"/>
      <c r="AKI24" s="156"/>
      <c r="AKJ24" s="156"/>
      <c r="AKK24" s="156"/>
      <c r="AKL24" s="156"/>
      <c r="AKM24" s="156"/>
      <c r="AKN24" s="156"/>
      <c r="AKO24" s="156"/>
      <c r="AKP24" s="156"/>
      <c r="AKQ24" s="156"/>
      <c r="AKR24" s="156"/>
      <c r="AKS24" s="156"/>
      <c r="AKT24" s="156"/>
      <c r="AKU24" s="156"/>
      <c r="AKV24" s="156"/>
      <c r="AKW24" s="156"/>
      <c r="AKX24" s="156"/>
      <c r="AKY24" s="156"/>
      <c r="AKZ24" s="156"/>
      <c r="ALA24" s="156"/>
      <c r="ALB24" s="156"/>
      <c r="ALC24" s="156"/>
      <c r="ALD24" s="178"/>
      <c r="ALE24" s="156"/>
      <c r="ALF24" s="156"/>
      <c r="ALG24" s="156"/>
      <c r="ALH24" s="156"/>
      <c r="ALI24" s="156"/>
      <c r="ALJ24" s="156"/>
      <c r="ALK24" s="156"/>
      <c r="ALL24" s="156"/>
      <c r="ALM24" s="156"/>
      <c r="ALN24" s="156"/>
      <c r="ALO24" s="156"/>
      <c r="ALP24" s="156"/>
      <c r="ALQ24" s="156"/>
      <c r="ALR24" s="156"/>
      <c r="ALS24" s="156"/>
      <c r="ALT24" s="156"/>
      <c r="ALU24" s="156"/>
      <c r="ALV24" s="156"/>
      <c r="ALW24" s="156"/>
      <c r="ALX24" s="156"/>
      <c r="ALY24" s="156"/>
      <c r="ALZ24" s="156"/>
      <c r="AMA24" s="156"/>
      <c r="AMB24" s="156"/>
      <c r="AMC24" s="156"/>
      <c r="AMD24" s="156"/>
      <c r="AME24" s="156"/>
      <c r="AMF24" s="156"/>
      <c r="AMG24" s="156"/>
      <c r="AMH24" s="156"/>
      <c r="AMI24" s="156"/>
      <c r="AMJ24" s="156"/>
      <c r="AMK24" s="156"/>
      <c r="AML24" s="156"/>
      <c r="AMM24" s="156"/>
      <c r="AMN24" s="156"/>
      <c r="AMO24" s="156"/>
      <c r="AMP24" s="156"/>
      <c r="AMQ24" s="156"/>
      <c r="AMR24" s="156"/>
      <c r="AMS24" s="156"/>
      <c r="AMT24" s="156"/>
      <c r="AMU24" s="156"/>
      <c r="AMV24" s="156"/>
      <c r="AMW24" s="156"/>
      <c r="AMX24" s="156"/>
      <c r="AMY24" s="156"/>
      <c r="AMZ24" s="156"/>
      <c r="ANA24" s="156"/>
      <c r="ANB24" s="156"/>
      <c r="ANC24" s="156"/>
      <c r="AND24" s="156"/>
      <c r="ANE24" s="156"/>
      <c r="ANF24" s="156"/>
      <c r="ANG24" s="156"/>
      <c r="ANH24" s="156"/>
      <c r="ANI24" s="156"/>
      <c r="ANJ24" s="156"/>
      <c r="ANK24" s="156"/>
      <c r="ANL24" s="156"/>
      <c r="ANM24" s="156"/>
      <c r="ANN24" s="156"/>
      <c r="ANO24" s="156"/>
      <c r="ANP24" s="156"/>
      <c r="ANQ24" s="156"/>
      <c r="ANR24" s="156"/>
      <c r="ANS24" s="156"/>
      <c r="ANT24" s="156"/>
      <c r="ANU24" s="156"/>
      <c r="ANV24" s="156"/>
      <c r="ANW24" s="156"/>
      <c r="ANX24" s="156"/>
      <c r="ANY24" s="156"/>
      <c r="ANZ24" s="156"/>
      <c r="AOA24" s="156"/>
      <c r="AOB24" s="156"/>
      <c r="AOC24" s="156"/>
      <c r="AOD24" s="156"/>
      <c r="AOE24" s="156"/>
      <c r="AOF24" s="156"/>
      <c r="AOG24" s="156"/>
      <c r="AOH24" s="156"/>
      <c r="AOI24" s="156"/>
      <c r="AOJ24" s="156"/>
      <c r="AOK24" s="156"/>
      <c r="AOL24" s="156"/>
      <c r="AOM24" s="156"/>
      <c r="AON24" s="156"/>
      <c r="AOO24" s="156"/>
      <c r="AOP24" s="156"/>
      <c r="AOQ24" s="156"/>
      <c r="AOR24" s="156"/>
      <c r="AOS24" s="156"/>
      <c r="AOT24" s="156"/>
      <c r="AOU24" s="156"/>
      <c r="AOV24" s="156"/>
      <c r="AOW24" s="156"/>
      <c r="AOX24" s="156"/>
      <c r="AOY24" s="156"/>
      <c r="AOZ24" s="156"/>
      <c r="APA24" s="156"/>
      <c r="APB24" s="156"/>
      <c r="APC24" s="156"/>
      <c r="APD24" s="156"/>
      <c r="APE24" s="156"/>
      <c r="APF24" s="156"/>
      <c r="APG24" s="156"/>
      <c r="APH24" s="156"/>
      <c r="API24" s="156"/>
      <c r="APJ24" s="156"/>
      <c r="APK24" s="156"/>
      <c r="APL24" s="156"/>
      <c r="APM24" s="156"/>
      <c r="APN24" s="178"/>
      <c r="APO24" s="156"/>
      <c r="APP24" s="156"/>
      <c r="APQ24" s="156"/>
      <c r="APR24" s="156"/>
      <c r="APS24" s="156"/>
      <c r="APT24" s="156"/>
      <c r="APU24" s="156"/>
      <c r="APV24" s="156"/>
      <c r="APW24" s="156"/>
      <c r="APX24" s="156"/>
      <c r="APY24" s="156"/>
      <c r="APZ24" s="156"/>
      <c r="AQA24" s="156"/>
      <c r="AQB24" s="156"/>
      <c r="AQC24" s="156"/>
      <c r="AQD24" s="156"/>
      <c r="AQE24" s="156"/>
      <c r="AQF24" s="156"/>
      <c r="AQG24" s="156"/>
      <c r="AQH24" s="156"/>
      <c r="AQI24" s="156"/>
      <c r="AQJ24" s="156"/>
      <c r="AQK24" s="156"/>
      <c r="AQL24" s="156"/>
      <c r="AQM24" s="156"/>
      <c r="AQN24" s="156"/>
      <c r="AQO24" s="156"/>
      <c r="AQP24" s="156"/>
      <c r="AQQ24" s="156"/>
      <c r="AQR24" s="156"/>
      <c r="AQS24" s="156"/>
      <c r="AQT24" s="156"/>
      <c r="AQU24" s="156"/>
      <c r="AQV24" s="156"/>
      <c r="AQW24" s="156"/>
      <c r="AQX24" s="156"/>
      <c r="AQY24" s="156"/>
      <c r="AQZ24" s="156"/>
      <c r="ARA24" s="156"/>
      <c r="ARB24" s="156"/>
      <c r="ARC24" s="156"/>
      <c r="ARD24" s="156"/>
      <c r="ARE24" s="156"/>
      <c r="ARF24" s="156"/>
      <c r="ARG24" s="156"/>
      <c r="ARH24" s="156"/>
      <c r="ARI24" s="156"/>
      <c r="ARJ24" s="156"/>
      <c r="ARK24" s="156"/>
      <c r="ARL24" s="156"/>
      <c r="ARM24" s="156"/>
      <c r="ARN24" s="156"/>
      <c r="ARO24" s="156"/>
      <c r="ARP24" s="156"/>
      <c r="ARQ24" s="156"/>
      <c r="ARR24" s="156"/>
      <c r="ARS24" s="156"/>
      <c r="ART24" s="156"/>
      <c r="ARU24" s="156"/>
      <c r="ARV24" s="156"/>
      <c r="ARW24" s="156"/>
      <c r="ARX24" s="156"/>
    </row>
    <row r="25" spans="1:1168" ht="15.75" thickBot="1">
      <c r="A25" s="50">
        <v>12</v>
      </c>
      <c r="B25" s="174" t="s">
        <v>2540</v>
      </c>
      <c r="C25" s="154"/>
      <c r="D25" s="4">
        <v>1</v>
      </c>
      <c r="E25" s="4"/>
      <c r="F25" s="4"/>
      <c r="G25" s="4">
        <v>1</v>
      </c>
      <c r="H25" s="9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/>
      <c r="AU25" s="4">
        <v>1</v>
      </c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/>
      <c r="DI25" s="4">
        <v>1</v>
      </c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23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9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/>
      <c r="HS25" s="4">
        <v>1</v>
      </c>
      <c r="HT25" s="4">
        <v>1</v>
      </c>
      <c r="HU25" s="4"/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/>
      <c r="JE25" s="4">
        <v>1</v>
      </c>
      <c r="JF25" s="4"/>
      <c r="JG25" s="4"/>
      <c r="JH25" s="4">
        <v>1</v>
      </c>
      <c r="JI25" s="4"/>
      <c r="JJ25" s="4">
        <v>1</v>
      </c>
      <c r="JK25" s="4"/>
      <c r="JL25" s="4"/>
      <c r="JM25" s="4">
        <v>1</v>
      </c>
      <c r="JN25" s="4"/>
      <c r="JO25" s="23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9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/>
      <c r="MC25" s="4">
        <v>1</v>
      </c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4"/>
      <c r="NH25" s="4">
        <v>1</v>
      </c>
      <c r="NI25" s="4"/>
      <c r="NJ25" s="4"/>
      <c r="NK25" s="4"/>
      <c r="NL25" s="4"/>
      <c r="NM25" s="4">
        <v>1</v>
      </c>
      <c r="NN25" s="4"/>
      <c r="NO25" s="4">
        <v>1</v>
      </c>
      <c r="NP25" s="4"/>
      <c r="NQ25" s="4"/>
      <c r="NR25" s="4">
        <v>1</v>
      </c>
      <c r="NS25" s="4"/>
      <c r="NT25" s="4">
        <v>1</v>
      </c>
      <c r="NU25" s="4"/>
      <c r="NV25" s="4"/>
      <c r="NW25" s="4">
        <v>1</v>
      </c>
      <c r="NX25" s="4"/>
      <c r="NY25" s="23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9"/>
      <c r="OU25" s="4">
        <v>1</v>
      </c>
      <c r="OV25" s="4"/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>
        <v>1</v>
      </c>
      <c r="PK25" s="4"/>
      <c r="PL25" s="4"/>
      <c r="PM25" s="4"/>
      <c r="PN25" s="4">
        <v>1</v>
      </c>
      <c r="PO25" s="4"/>
      <c r="PP25" s="4">
        <v>1</v>
      </c>
      <c r="PQ25" s="4"/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/>
      <c r="QM25" s="4">
        <v>1</v>
      </c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>
        <v>1</v>
      </c>
      <c r="RJ25" s="4"/>
      <c r="RK25" s="4"/>
      <c r="RL25" s="4"/>
      <c r="RM25" s="4">
        <v>1</v>
      </c>
      <c r="RN25" s="4"/>
      <c r="RO25" s="4"/>
      <c r="RP25" s="4">
        <v>1</v>
      </c>
      <c r="RQ25" s="4"/>
      <c r="RR25" s="4">
        <v>1</v>
      </c>
      <c r="RS25" s="4"/>
      <c r="RT25" s="4"/>
      <c r="RU25" s="4"/>
      <c r="RV25" s="4"/>
      <c r="RW25" s="4">
        <v>1</v>
      </c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>
        <v>1</v>
      </c>
      <c r="SH25" s="4"/>
      <c r="SI25" s="23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T25" s="4"/>
      <c r="SU25" s="4"/>
      <c r="SV25" s="4">
        <v>1</v>
      </c>
      <c r="SW25" s="4"/>
      <c r="SX25" s="4"/>
      <c r="SY25" s="4"/>
      <c r="SZ25" s="4">
        <v>1</v>
      </c>
      <c r="TA25" s="4"/>
      <c r="TB25" s="4"/>
      <c r="TC25" s="4">
        <v>1</v>
      </c>
      <c r="TD25" s="9"/>
      <c r="TE25" s="4">
        <v>1</v>
      </c>
      <c r="TF25" s="4"/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>
        <v>1</v>
      </c>
      <c r="TU25" s="4"/>
      <c r="TV25" s="4"/>
      <c r="TW25" s="4"/>
      <c r="TX25" s="4">
        <v>1</v>
      </c>
      <c r="TY25" s="4"/>
      <c r="TZ25" s="4">
        <v>1</v>
      </c>
      <c r="UA25" s="4"/>
      <c r="UB25" s="4"/>
      <c r="UC25" s="4"/>
      <c r="UD25" s="4">
        <v>1</v>
      </c>
      <c r="UE25" s="4"/>
      <c r="UF25" s="4"/>
      <c r="UG25" s="4">
        <v>1</v>
      </c>
      <c r="UH25" s="4"/>
      <c r="UI25" s="4">
        <v>1</v>
      </c>
      <c r="UJ25" s="4"/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154"/>
      <c r="VN25" s="4">
        <v>1</v>
      </c>
      <c r="VO25" s="4"/>
      <c r="VP25" s="4"/>
      <c r="VQ25" s="4">
        <v>1</v>
      </c>
      <c r="VR25" s="9"/>
      <c r="VS25" s="4">
        <v>1</v>
      </c>
      <c r="VT25" s="4"/>
      <c r="VU25" s="4"/>
      <c r="VV25" s="4"/>
      <c r="VW25" s="4">
        <v>1</v>
      </c>
      <c r="VX25" s="4"/>
      <c r="VY25" s="4"/>
      <c r="VZ25" s="4">
        <v>1</v>
      </c>
      <c r="WA25" s="4"/>
      <c r="WB25" s="4">
        <v>1</v>
      </c>
      <c r="WC25" s="4"/>
      <c r="WD25" s="4"/>
      <c r="WE25" s="4"/>
      <c r="WF25" s="4">
        <v>1</v>
      </c>
      <c r="WG25" s="4"/>
      <c r="WH25" s="4">
        <v>1</v>
      </c>
      <c r="WI25" s="4"/>
      <c r="WJ25" s="4"/>
      <c r="WK25" s="4"/>
      <c r="WL25" s="4">
        <v>1</v>
      </c>
      <c r="WM25" s="4"/>
      <c r="WN25" s="4"/>
      <c r="WO25" s="4">
        <v>1</v>
      </c>
      <c r="WP25" s="4"/>
      <c r="WQ25" s="4">
        <v>1</v>
      </c>
      <c r="WR25" s="4"/>
      <c r="WS25" s="4"/>
      <c r="WT25" s="4"/>
      <c r="WU25" s="4">
        <v>1</v>
      </c>
      <c r="WV25" s="4"/>
      <c r="WW25" s="4">
        <v>1</v>
      </c>
      <c r="WX25" s="4"/>
      <c r="WY25" s="4"/>
      <c r="WZ25" s="4">
        <v>1</v>
      </c>
      <c r="XA25" s="4"/>
      <c r="XB25" s="4"/>
      <c r="XC25" s="4"/>
      <c r="XD25" s="4"/>
      <c r="XE25" s="4">
        <v>1</v>
      </c>
      <c r="XF25" s="4">
        <v>1</v>
      </c>
      <c r="XG25" s="4"/>
      <c r="XH25" s="4"/>
      <c r="XI25" s="4"/>
      <c r="XJ25" s="4">
        <v>1</v>
      </c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/>
      <c r="XV25" s="4">
        <v>1</v>
      </c>
      <c r="XW25" s="4"/>
      <c r="XX25" s="4"/>
      <c r="XY25" s="4">
        <v>1</v>
      </c>
      <c r="XZ25" s="4"/>
      <c r="YA25" s="4">
        <v>1</v>
      </c>
      <c r="YB25" s="4"/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>
        <v>1</v>
      </c>
      <c r="YQ25" s="4"/>
      <c r="YR25" s="4"/>
      <c r="YS25" s="4"/>
      <c r="YT25" s="4">
        <v>1</v>
      </c>
      <c r="YU25" s="4"/>
      <c r="YV25" s="4">
        <v>1</v>
      </c>
      <c r="YW25" s="4"/>
      <c r="YX25" s="4"/>
      <c r="YY25" s="4"/>
      <c r="YZ25" s="4">
        <v>1</v>
      </c>
      <c r="ZA25" s="4"/>
      <c r="ZB25" s="4"/>
      <c r="ZC25" s="4">
        <v>1</v>
      </c>
      <c r="ZD25" s="4"/>
      <c r="ZE25" s="4">
        <v>1</v>
      </c>
      <c r="ZF25" s="4"/>
      <c r="ZG25" s="4"/>
      <c r="ZH25" s="4"/>
      <c r="ZI25" s="4">
        <v>1</v>
      </c>
      <c r="ZJ25" s="4"/>
      <c r="ZK25" s="4">
        <v>1</v>
      </c>
      <c r="ZL25" s="4"/>
      <c r="ZM25" s="4"/>
      <c r="ZN25" s="4">
        <v>1</v>
      </c>
      <c r="ZO25" s="4"/>
      <c r="ZP25" s="4"/>
      <c r="ZQ25" s="156"/>
      <c r="ZR25" s="156"/>
      <c r="ZS25" s="156"/>
      <c r="ZT25" s="156"/>
      <c r="ZU25" s="156"/>
      <c r="ZV25" s="156"/>
      <c r="ZW25" s="156"/>
      <c r="ZX25" s="156"/>
      <c r="ZY25" s="156"/>
      <c r="ZZ25" s="156"/>
      <c r="AAA25" s="156"/>
      <c r="AAB25" s="156"/>
      <c r="AAC25" s="156"/>
      <c r="AAD25" s="156"/>
      <c r="AAE25" s="156"/>
      <c r="AAF25" s="156"/>
      <c r="AAG25" s="156"/>
      <c r="AAH25" s="156"/>
      <c r="AAI25" s="156"/>
      <c r="AAJ25" s="156"/>
      <c r="AAK25" s="156"/>
      <c r="AAL25" s="156"/>
      <c r="AAM25" s="156"/>
      <c r="AAN25" s="156"/>
      <c r="AAO25" s="156"/>
      <c r="AAP25" s="156"/>
      <c r="AAQ25" s="156"/>
      <c r="AAR25" s="156"/>
      <c r="AAS25" s="156"/>
      <c r="AAT25" s="156"/>
      <c r="AAU25" s="156"/>
      <c r="AAV25" s="156"/>
      <c r="AAW25" s="156"/>
      <c r="AAX25" s="156"/>
      <c r="AAY25" s="156"/>
      <c r="AAZ25" s="156"/>
      <c r="ABA25" s="156"/>
      <c r="ABB25" s="156"/>
      <c r="ABC25" s="156"/>
      <c r="ABD25" s="156"/>
      <c r="ABE25" s="156"/>
      <c r="ABF25" s="156"/>
      <c r="ABG25" s="156"/>
      <c r="ABH25" s="156"/>
      <c r="ABI25" s="156"/>
      <c r="ABJ25" s="156"/>
      <c r="ABK25" s="156"/>
      <c r="ABL25" s="156"/>
      <c r="ABM25" s="156"/>
      <c r="ABN25" s="156"/>
      <c r="ABO25" s="156"/>
      <c r="ABP25" s="156"/>
      <c r="ABQ25" s="156"/>
      <c r="ABR25" s="156"/>
      <c r="ABS25" s="156"/>
      <c r="ABT25" s="156"/>
      <c r="ABU25" s="156"/>
      <c r="ABV25" s="156"/>
      <c r="ABW25" s="156"/>
      <c r="ABX25" s="156"/>
      <c r="ABY25" s="156"/>
      <c r="ABZ25" s="156"/>
      <c r="ACA25" s="156"/>
      <c r="ACB25" s="156"/>
      <c r="ACC25" s="156"/>
      <c r="ACD25" s="156"/>
      <c r="ACE25" s="156"/>
      <c r="ACF25" s="156"/>
      <c r="ACG25" s="156"/>
      <c r="ACH25" s="156"/>
      <c r="ACI25" s="156"/>
      <c r="ACJ25" s="178"/>
      <c r="ACK25" s="156"/>
      <c r="ACL25" s="156"/>
      <c r="ACM25" s="156"/>
      <c r="ACN25" s="156"/>
      <c r="ACO25" s="156"/>
      <c r="ACP25" s="156"/>
      <c r="ACQ25" s="156"/>
      <c r="ACR25" s="156"/>
      <c r="ACS25" s="156"/>
      <c r="ACT25" s="156"/>
      <c r="ACU25" s="156"/>
      <c r="ACV25" s="156"/>
      <c r="ACW25" s="156"/>
      <c r="ACX25" s="156"/>
      <c r="ACY25" s="156"/>
      <c r="ACZ25" s="156"/>
      <c r="ADA25" s="156"/>
      <c r="ADB25" s="156"/>
      <c r="ADC25" s="156"/>
      <c r="ADD25" s="156"/>
      <c r="ADE25" s="156"/>
      <c r="ADF25" s="156"/>
      <c r="ADG25" s="156"/>
      <c r="ADH25" s="156"/>
      <c r="ADI25" s="156"/>
      <c r="ADJ25" s="156"/>
      <c r="ADK25" s="156"/>
      <c r="ADL25" s="156"/>
      <c r="ADM25" s="156"/>
      <c r="ADN25" s="156"/>
      <c r="ADO25" s="156"/>
      <c r="ADP25" s="156"/>
      <c r="ADQ25" s="156"/>
      <c r="ADR25" s="156"/>
      <c r="ADS25" s="156"/>
      <c r="ADT25" s="156"/>
      <c r="ADU25" s="156"/>
      <c r="ADV25" s="156"/>
      <c r="ADW25" s="156"/>
      <c r="ADX25" s="156"/>
      <c r="ADY25" s="156"/>
      <c r="ADZ25" s="156"/>
      <c r="AEA25" s="156"/>
      <c r="AEB25" s="156"/>
      <c r="AEC25" s="156"/>
      <c r="AED25" s="156"/>
      <c r="AEE25" s="156"/>
      <c r="AEF25" s="156"/>
      <c r="AEG25" s="156"/>
      <c r="AEH25" s="156"/>
      <c r="AEI25" s="156"/>
      <c r="AEJ25" s="156"/>
      <c r="AEK25" s="156"/>
      <c r="AEL25" s="156"/>
      <c r="AEM25" s="156"/>
      <c r="AEN25" s="156"/>
      <c r="AEO25" s="156"/>
      <c r="AEP25" s="156"/>
      <c r="AEQ25" s="156"/>
      <c r="AER25" s="156"/>
      <c r="AES25" s="156"/>
      <c r="AET25" s="156"/>
      <c r="AEU25" s="156"/>
      <c r="AEV25" s="156"/>
      <c r="AEW25" s="156"/>
      <c r="AEX25" s="156"/>
      <c r="AEY25" s="156"/>
      <c r="AEZ25" s="156"/>
      <c r="AFA25" s="156"/>
      <c r="AFB25" s="156"/>
      <c r="AFC25" s="156"/>
      <c r="AFD25" s="156"/>
      <c r="AFE25" s="156"/>
      <c r="AFF25" s="156"/>
      <c r="AFG25" s="156"/>
      <c r="AFH25" s="156"/>
      <c r="AFI25" s="156"/>
      <c r="AFJ25" s="156"/>
      <c r="AFK25" s="156"/>
      <c r="AFL25" s="156"/>
      <c r="AFM25" s="156"/>
      <c r="AFN25" s="156"/>
      <c r="AFO25" s="156"/>
      <c r="AFP25" s="156"/>
      <c r="AFQ25" s="156"/>
      <c r="AFR25" s="156"/>
      <c r="AFS25" s="156"/>
      <c r="AFT25" s="156"/>
      <c r="AFU25" s="156"/>
      <c r="AFV25" s="156"/>
      <c r="AFW25" s="156"/>
      <c r="AFX25" s="156"/>
      <c r="AFY25" s="156"/>
      <c r="AFZ25" s="156"/>
      <c r="AGA25" s="156"/>
      <c r="AGB25" s="156"/>
      <c r="AGC25" s="156"/>
      <c r="AGD25" s="156"/>
      <c r="AGE25" s="156"/>
      <c r="AGF25" s="156"/>
      <c r="AGG25" s="156"/>
      <c r="AGH25" s="156"/>
      <c r="AGI25" s="156"/>
      <c r="AGJ25" s="156"/>
      <c r="AGK25" s="156"/>
      <c r="AGL25" s="156"/>
      <c r="AGM25" s="156"/>
      <c r="AGN25" s="156"/>
      <c r="AGO25" s="156"/>
      <c r="AGP25" s="156"/>
      <c r="AGQ25" s="156"/>
      <c r="AGR25" s="156"/>
      <c r="AGS25" s="156"/>
      <c r="AGT25" s="178"/>
      <c r="AGU25" s="156"/>
      <c r="AGV25" s="156"/>
      <c r="AGW25" s="156"/>
      <c r="AGX25" s="156"/>
      <c r="AGY25" s="156"/>
      <c r="AGZ25" s="156"/>
      <c r="AHA25" s="156"/>
      <c r="AHB25" s="156"/>
      <c r="AHC25" s="156"/>
      <c r="AHD25" s="156"/>
      <c r="AHE25" s="156"/>
      <c r="AHF25" s="156"/>
      <c r="AHG25" s="156"/>
      <c r="AHH25" s="156"/>
      <c r="AHI25" s="156"/>
      <c r="AHJ25" s="156"/>
      <c r="AHK25" s="156"/>
      <c r="AHL25" s="156"/>
      <c r="AHM25" s="156"/>
      <c r="AHN25" s="156"/>
      <c r="AHO25" s="156"/>
      <c r="AHP25" s="156"/>
      <c r="AHQ25" s="156"/>
      <c r="AHR25" s="156"/>
      <c r="AHS25" s="156"/>
      <c r="AHT25" s="156"/>
      <c r="AHU25" s="156"/>
      <c r="AHV25" s="156"/>
      <c r="AHW25" s="156"/>
      <c r="AHX25" s="156"/>
      <c r="AHY25" s="156"/>
      <c r="AHZ25" s="156"/>
      <c r="AIA25" s="156"/>
      <c r="AIB25" s="156"/>
      <c r="AIC25" s="156"/>
      <c r="AID25" s="156"/>
      <c r="AIE25" s="156"/>
      <c r="AIF25" s="156"/>
      <c r="AIG25" s="156"/>
      <c r="AIH25" s="156"/>
      <c r="AII25" s="156"/>
      <c r="AIJ25" s="156"/>
      <c r="AIK25" s="156"/>
      <c r="AIL25" s="156"/>
      <c r="AIM25" s="156"/>
      <c r="AIN25" s="156"/>
      <c r="AIO25" s="156"/>
      <c r="AIP25" s="156"/>
      <c r="AIQ25" s="156"/>
      <c r="AIR25" s="156"/>
      <c r="AIS25" s="156"/>
      <c r="AIT25" s="156"/>
      <c r="AIU25" s="156"/>
      <c r="AIV25" s="156"/>
      <c r="AIW25" s="156"/>
      <c r="AIX25" s="156"/>
      <c r="AIY25" s="156"/>
      <c r="AIZ25" s="156"/>
      <c r="AJA25" s="156"/>
      <c r="AJB25" s="156"/>
      <c r="AJC25" s="156"/>
      <c r="AJD25" s="156"/>
      <c r="AJE25" s="156"/>
      <c r="AJF25" s="156"/>
      <c r="AJG25" s="156"/>
      <c r="AJH25" s="156"/>
      <c r="AJI25" s="156"/>
      <c r="AJJ25" s="156"/>
      <c r="AJK25" s="156"/>
      <c r="AJL25" s="156"/>
      <c r="AJM25" s="156"/>
      <c r="AJN25" s="156"/>
      <c r="AJO25" s="156"/>
      <c r="AJP25" s="156"/>
      <c r="AJQ25" s="156"/>
      <c r="AJR25" s="156"/>
      <c r="AJS25" s="156"/>
      <c r="AJT25" s="156"/>
      <c r="AJU25" s="156"/>
      <c r="AJV25" s="156"/>
      <c r="AJW25" s="156"/>
      <c r="AJX25" s="156"/>
      <c r="AJY25" s="156"/>
      <c r="AJZ25" s="156"/>
      <c r="AKA25" s="156"/>
      <c r="AKB25" s="156"/>
      <c r="AKC25" s="156"/>
      <c r="AKD25" s="156"/>
      <c r="AKE25" s="156"/>
      <c r="AKF25" s="156"/>
      <c r="AKG25" s="156"/>
      <c r="AKH25" s="156"/>
      <c r="AKI25" s="156"/>
      <c r="AKJ25" s="156"/>
      <c r="AKK25" s="156"/>
      <c r="AKL25" s="156"/>
      <c r="AKM25" s="156"/>
      <c r="AKN25" s="156"/>
      <c r="AKO25" s="156"/>
      <c r="AKP25" s="156"/>
      <c r="AKQ25" s="156"/>
      <c r="AKR25" s="156"/>
      <c r="AKS25" s="156"/>
      <c r="AKT25" s="156"/>
      <c r="AKU25" s="156"/>
      <c r="AKV25" s="156"/>
      <c r="AKW25" s="156"/>
      <c r="AKX25" s="156"/>
      <c r="AKY25" s="156"/>
      <c r="AKZ25" s="156"/>
      <c r="ALA25" s="156"/>
      <c r="ALB25" s="156"/>
      <c r="ALC25" s="156"/>
      <c r="ALD25" s="178"/>
      <c r="ALE25" s="156"/>
      <c r="ALF25" s="156"/>
      <c r="ALG25" s="156"/>
      <c r="ALH25" s="156"/>
      <c r="ALI25" s="156"/>
      <c r="ALJ25" s="156"/>
      <c r="ALK25" s="156"/>
      <c r="ALL25" s="156"/>
      <c r="ALM25" s="156"/>
      <c r="ALN25" s="156"/>
      <c r="ALO25" s="156"/>
      <c r="ALP25" s="156"/>
      <c r="ALQ25" s="156"/>
      <c r="ALR25" s="156"/>
      <c r="ALS25" s="156"/>
      <c r="ALT25" s="156"/>
      <c r="ALU25" s="156"/>
      <c r="ALV25" s="156"/>
      <c r="ALW25" s="156"/>
      <c r="ALX25" s="156"/>
      <c r="ALY25" s="156"/>
      <c r="ALZ25" s="156"/>
      <c r="AMA25" s="156"/>
      <c r="AMB25" s="156"/>
      <c r="AMC25" s="156"/>
      <c r="AMD25" s="156"/>
      <c r="AME25" s="156"/>
      <c r="AMF25" s="156"/>
      <c r="AMG25" s="156"/>
      <c r="AMH25" s="156"/>
      <c r="AMI25" s="156"/>
      <c r="AMJ25" s="156"/>
      <c r="AMK25" s="156"/>
      <c r="AML25" s="156"/>
      <c r="AMM25" s="156"/>
      <c r="AMN25" s="156"/>
      <c r="AMO25" s="156"/>
      <c r="AMP25" s="156"/>
      <c r="AMQ25" s="156"/>
      <c r="AMR25" s="156"/>
      <c r="AMS25" s="156"/>
      <c r="AMT25" s="156"/>
      <c r="AMU25" s="156"/>
      <c r="AMV25" s="156"/>
      <c r="AMW25" s="156"/>
      <c r="AMX25" s="156"/>
      <c r="AMY25" s="156"/>
      <c r="AMZ25" s="156"/>
      <c r="ANA25" s="156"/>
      <c r="ANB25" s="156"/>
      <c r="ANC25" s="156"/>
      <c r="AND25" s="156"/>
      <c r="ANE25" s="156"/>
      <c r="ANF25" s="156"/>
      <c r="ANG25" s="156"/>
      <c r="ANH25" s="156"/>
      <c r="ANI25" s="156"/>
      <c r="ANJ25" s="156"/>
      <c r="ANK25" s="156"/>
      <c r="ANL25" s="156"/>
      <c r="ANM25" s="156"/>
      <c r="ANN25" s="156"/>
      <c r="ANO25" s="156"/>
      <c r="ANP25" s="156"/>
      <c r="ANQ25" s="156"/>
      <c r="ANR25" s="156"/>
      <c r="ANS25" s="156"/>
      <c r="ANT25" s="156"/>
      <c r="ANU25" s="156"/>
      <c r="ANV25" s="156"/>
      <c r="ANW25" s="156"/>
      <c r="ANX25" s="156"/>
      <c r="ANY25" s="156"/>
      <c r="ANZ25" s="156"/>
      <c r="AOA25" s="156"/>
      <c r="AOB25" s="156"/>
      <c r="AOC25" s="156"/>
      <c r="AOD25" s="156"/>
      <c r="AOE25" s="156"/>
      <c r="AOF25" s="156"/>
      <c r="AOG25" s="156"/>
      <c r="AOH25" s="156"/>
      <c r="AOI25" s="156"/>
      <c r="AOJ25" s="156"/>
      <c r="AOK25" s="156"/>
      <c r="AOL25" s="156"/>
      <c r="AOM25" s="156"/>
      <c r="AON25" s="156"/>
      <c r="AOO25" s="156"/>
      <c r="AOP25" s="156"/>
      <c r="AOQ25" s="156"/>
      <c r="AOR25" s="156"/>
      <c r="AOS25" s="156"/>
      <c r="AOT25" s="156"/>
      <c r="AOU25" s="156"/>
      <c r="AOV25" s="156"/>
      <c r="AOW25" s="156"/>
      <c r="AOX25" s="156"/>
      <c r="AOY25" s="156"/>
      <c r="AOZ25" s="156"/>
      <c r="APA25" s="156"/>
      <c r="APB25" s="156"/>
      <c r="APC25" s="156"/>
      <c r="APD25" s="156"/>
      <c r="APE25" s="156"/>
      <c r="APF25" s="156"/>
      <c r="APG25" s="156"/>
      <c r="APH25" s="156"/>
      <c r="API25" s="156"/>
      <c r="APJ25" s="156"/>
      <c r="APK25" s="156"/>
      <c r="APL25" s="156"/>
      <c r="APM25" s="156"/>
      <c r="APN25" s="178"/>
      <c r="APO25" s="156"/>
      <c r="APP25" s="156"/>
      <c r="APQ25" s="156"/>
      <c r="APR25" s="156"/>
      <c r="APS25" s="156"/>
      <c r="APT25" s="156"/>
      <c r="APU25" s="156"/>
      <c r="APV25" s="156"/>
      <c r="APW25" s="156"/>
      <c r="APX25" s="156"/>
      <c r="APY25" s="156"/>
      <c r="APZ25" s="156"/>
      <c r="AQA25" s="156"/>
      <c r="AQB25" s="156"/>
      <c r="AQC25" s="156"/>
      <c r="AQD25" s="156"/>
      <c r="AQE25" s="156"/>
      <c r="AQF25" s="156"/>
      <c r="AQG25" s="156"/>
      <c r="AQH25" s="156"/>
      <c r="AQI25" s="156"/>
      <c r="AQJ25" s="156"/>
      <c r="AQK25" s="156"/>
      <c r="AQL25" s="156"/>
      <c r="AQM25" s="156"/>
      <c r="AQN25" s="156"/>
      <c r="AQO25" s="156"/>
      <c r="AQP25" s="156"/>
      <c r="AQQ25" s="156"/>
      <c r="AQR25" s="156"/>
      <c r="AQS25" s="156"/>
      <c r="AQT25" s="156"/>
      <c r="AQU25" s="156"/>
      <c r="AQV25" s="156"/>
      <c r="AQW25" s="156"/>
      <c r="AQX25" s="156"/>
      <c r="AQY25" s="156"/>
      <c r="AQZ25" s="156"/>
      <c r="ARA25" s="156"/>
      <c r="ARB25" s="156"/>
      <c r="ARC25" s="156"/>
      <c r="ARD25" s="156"/>
      <c r="ARE25" s="156"/>
      <c r="ARF25" s="156"/>
      <c r="ARG25" s="156"/>
      <c r="ARH25" s="156"/>
      <c r="ARI25" s="156"/>
      <c r="ARJ25" s="156"/>
      <c r="ARK25" s="156"/>
      <c r="ARL25" s="156"/>
      <c r="ARM25" s="156"/>
      <c r="ARN25" s="156"/>
      <c r="ARO25" s="156"/>
      <c r="ARP25" s="156"/>
      <c r="ARQ25" s="156"/>
      <c r="ARR25" s="156"/>
      <c r="ARS25" s="156"/>
      <c r="ART25" s="156"/>
      <c r="ARU25" s="156"/>
      <c r="ARV25" s="156"/>
      <c r="ARW25" s="156"/>
      <c r="ARX25" s="156"/>
    </row>
    <row r="26" spans="1:1168" ht="15.75" thickBot="1">
      <c r="A26" s="50">
        <v>13</v>
      </c>
      <c r="B26" s="174" t="s">
        <v>2541</v>
      </c>
      <c r="C26" s="154"/>
      <c r="D26" s="4">
        <v>1</v>
      </c>
      <c r="E26" s="4"/>
      <c r="F26" s="4"/>
      <c r="G26" s="4">
        <v>1</v>
      </c>
      <c r="H26" s="9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23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9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23"/>
      <c r="JP26" s="4"/>
      <c r="JQ26" s="4">
        <v>1</v>
      </c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9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>
        <v>1</v>
      </c>
      <c r="KU26" s="4"/>
      <c r="KV26" s="4"/>
      <c r="KW26" s="4"/>
      <c r="KX26" s="4">
        <v>1</v>
      </c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>
        <v>1</v>
      </c>
      <c r="NX26" s="4"/>
      <c r="NY26" s="23"/>
      <c r="NZ26" s="4"/>
      <c r="OA26" s="4">
        <v>1</v>
      </c>
      <c r="OB26" s="4"/>
      <c r="OC26" s="4"/>
      <c r="OD26" s="4">
        <v>1</v>
      </c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9"/>
      <c r="OU26" s="4"/>
      <c r="OV26" s="4">
        <v>1</v>
      </c>
      <c r="OW26" s="4"/>
      <c r="OX26" s="4">
        <v>1</v>
      </c>
      <c r="OY26" s="4"/>
      <c r="OZ26" s="4"/>
      <c r="PA26" s="4"/>
      <c r="PB26" s="4">
        <v>1</v>
      </c>
      <c r="PC26" s="4"/>
      <c r="PD26" s="4">
        <v>1</v>
      </c>
      <c r="PE26" s="4"/>
      <c r="PF26" s="4"/>
      <c r="PG26" s="4"/>
      <c r="PH26" s="4">
        <v>1</v>
      </c>
      <c r="PI26" s="4"/>
      <c r="PJ26" s="4">
        <v>1</v>
      </c>
      <c r="PK26" s="4"/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>
        <v>1</v>
      </c>
      <c r="QF26" s="4"/>
      <c r="QG26" s="4"/>
      <c r="QH26" s="4">
        <v>1</v>
      </c>
      <c r="QI26" s="4"/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/>
      <c r="QS26" s="4">
        <v>1</v>
      </c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/>
      <c r="RD26" s="4">
        <v>1</v>
      </c>
      <c r="RE26" s="4"/>
      <c r="RF26" s="4"/>
      <c r="RG26" s="4">
        <v>1</v>
      </c>
      <c r="RH26" s="4"/>
      <c r="RI26" s="4">
        <v>1</v>
      </c>
      <c r="RJ26" s="4"/>
      <c r="RK26" s="4"/>
      <c r="RL26" s="4"/>
      <c r="RM26" s="4">
        <v>1</v>
      </c>
      <c r="RN26" s="4"/>
      <c r="RO26" s="4"/>
      <c r="RP26" s="4">
        <v>1</v>
      </c>
      <c r="RQ26" s="4"/>
      <c r="RR26" s="4">
        <v>1</v>
      </c>
      <c r="RS26" s="4"/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>
        <v>1</v>
      </c>
      <c r="SE26" s="4"/>
      <c r="SF26" s="4"/>
      <c r="SG26" s="4">
        <v>1</v>
      </c>
      <c r="SH26" s="4"/>
      <c r="SI26" s="23"/>
      <c r="SJ26" s="4"/>
      <c r="SK26" s="4">
        <v>1</v>
      </c>
      <c r="SL26" s="4"/>
      <c r="SM26" s="4"/>
      <c r="SN26" s="4">
        <v>1</v>
      </c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/>
      <c r="TC26" s="4">
        <v>1</v>
      </c>
      <c r="TD26" s="9"/>
      <c r="TE26" s="4"/>
      <c r="TF26" s="4">
        <v>1</v>
      </c>
      <c r="TG26" s="4"/>
      <c r="TH26" s="4">
        <v>1</v>
      </c>
      <c r="TI26" s="4"/>
      <c r="TJ26" s="4"/>
      <c r="TK26" s="4"/>
      <c r="TL26" s="4">
        <v>1</v>
      </c>
      <c r="TM26" s="4"/>
      <c r="TN26" s="4">
        <v>1</v>
      </c>
      <c r="TO26" s="4"/>
      <c r="TP26" s="4"/>
      <c r="TQ26" s="4"/>
      <c r="TR26" s="4">
        <v>1</v>
      </c>
      <c r="TS26" s="4"/>
      <c r="TT26" s="4">
        <v>1</v>
      </c>
      <c r="TU26" s="4"/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/>
      <c r="VC26" s="4">
        <v>1</v>
      </c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154"/>
      <c r="VN26" s="4">
        <v>1</v>
      </c>
      <c r="VO26" s="4"/>
      <c r="VP26" s="4"/>
      <c r="VQ26" s="4">
        <v>1</v>
      </c>
      <c r="VR26" s="9"/>
      <c r="VS26" s="4"/>
      <c r="VT26" s="4">
        <v>1</v>
      </c>
      <c r="VU26" s="4"/>
      <c r="VV26" s="4">
        <v>1</v>
      </c>
      <c r="VW26" s="4"/>
      <c r="VX26" s="4"/>
      <c r="VY26" s="4"/>
      <c r="VZ26" s="4">
        <v>1</v>
      </c>
      <c r="WA26" s="4"/>
      <c r="WB26" s="4">
        <v>1</v>
      </c>
      <c r="WC26" s="4"/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/>
      <c r="WU26" s="4">
        <v>1</v>
      </c>
      <c r="WV26" s="4"/>
      <c r="WW26" s="4">
        <v>1</v>
      </c>
      <c r="WX26" s="4"/>
      <c r="WY26" s="4"/>
      <c r="WZ26" s="4">
        <v>1</v>
      </c>
      <c r="XA26" s="4"/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/>
      <c r="XV26" s="4">
        <v>1</v>
      </c>
      <c r="XW26" s="4"/>
      <c r="XX26" s="4"/>
      <c r="XY26" s="4">
        <v>1</v>
      </c>
      <c r="XZ26" s="4"/>
      <c r="YA26" s="4">
        <v>1</v>
      </c>
      <c r="YB26" s="4"/>
      <c r="YC26" s="4"/>
      <c r="YD26" s="4"/>
      <c r="YE26" s="4">
        <v>1</v>
      </c>
      <c r="YF26" s="4"/>
      <c r="YG26" s="4"/>
      <c r="YH26" s="4">
        <v>1</v>
      </c>
      <c r="YI26" s="4"/>
      <c r="YJ26" s="4">
        <v>1</v>
      </c>
      <c r="YK26" s="4">
        <v>1</v>
      </c>
      <c r="YL26" s="4"/>
      <c r="YM26" s="4"/>
      <c r="YN26" s="4">
        <v>1</v>
      </c>
      <c r="YO26" s="4"/>
      <c r="YP26" s="4">
        <v>1</v>
      </c>
      <c r="YQ26" s="4"/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>
        <v>1</v>
      </c>
      <c r="ZF26" s="4"/>
      <c r="ZG26" s="4"/>
      <c r="ZH26" s="4"/>
      <c r="ZI26" s="4">
        <v>1</v>
      </c>
      <c r="ZJ26" s="4"/>
      <c r="ZK26" s="4">
        <v>1</v>
      </c>
      <c r="ZL26" s="4"/>
      <c r="ZM26" s="4"/>
      <c r="ZN26" s="4">
        <v>1</v>
      </c>
      <c r="ZO26" s="4"/>
      <c r="ZP26" s="4"/>
      <c r="ZQ26" s="156"/>
      <c r="ZR26" s="156"/>
      <c r="ZS26" s="156"/>
      <c r="ZT26" s="156"/>
      <c r="ZU26" s="156"/>
      <c r="ZV26" s="156"/>
      <c r="ZW26" s="156"/>
      <c r="ZX26" s="156"/>
      <c r="ZY26" s="156"/>
      <c r="ZZ26" s="156"/>
      <c r="AAA26" s="156"/>
      <c r="AAB26" s="156"/>
      <c r="AAC26" s="156"/>
      <c r="AAD26" s="156"/>
      <c r="AAE26" s="156"/>
      <c r="AAF26" s="156"/>
      <c r="AAG26" s="156"/>
      <c r="AAH26" s="156"/>
      <c r="AAI26" s="156"/>
      <c r="AAJ26" s="156"/>
      <c r="AAK26" s="156"/>
      <c r="AAL26" s="156"/>
      <c r="AAM26" s="156"/>
      <c r="AAN26" s="156"/>
      <c r="AAO26" s="156"/>
      <c r="AAP26" s="156"/>
      <c r="AAQ26" s="156"/>
      <c r="AAR26" s="156"/>
      <c r="AAS26" s="156"/>
      <c r="AAT26" s="156"/>
      <c r="AAU26" s="156"/>
      <c r="AAV26" s="156"/>
      <c r="AAW26" s="156"/>
      <c r="AAX26" s="156"/>
      <c r="AAY26" s="156"/>
      <c r="AAZ26" s="156"/>
      <c r="ABA26" s="156"/>
      <c r="ABB26" s="156"/>
      <c r="ABC26" s="156"/>
      <c r="ABD26" s="156"/>
      <c r="ABE26" s="156"/>
      <c r="ABF26" s="156"/>
      <c r="ABG26" s="156"/>
      <c r="ABH26" s="156"/>
      <c r="ABI26" s="156"/>
      <c r="ABJ26" s="156"/>
      <c r="ABK26" s="156"/>
      <c r="ABL26" s="156"/>
      <c r="ABM26" s="156"/>
      <c r="ABN26" s="156"/>
      <c r="ABO26" s="156"/>
      <c r="ABP26" s="156"/>
      <c r="ABQ26" s="156"/>
      <c r="ABR26" s="156"/>
      <c r="ABS26" s="156"/>
      <c r="ABT26" s="156"/>
      <c r="ABU26" s="156"/>
      <c r="ABV26" s="156"/>
      <c r="ABW26" s="156"/>
      <c r="ABX26" s="156"/>
      <c r="ABY26" s="156"/>
      <c r="ABZ26" s="156"/>
      <c r="ACA26" s="156"/>
      <c r="ACB26" s="156"/>
      <c r="ACC26" s="156"/>
      <c r="ACD26" s="156"/>
      <c r="ACE26" s="156"/>
      <c r="ACF26" s="156"/>
      <c r="ACG26" s="156"/>
      <c r="ACH26" s="156"/>
      <c r="ACI26" s="156"/>
      <c r="ACJ26" s="178"/>
      <c r="ACK26" s="156"/>
      <c r="ACL26" s="156"/>
      <c r="ACM26" s="156"/>
      <c r="ACN26" s="156"/>
      <c r="ACO26" s="156"/>
      <c r="ACP26" s="156"/>
      <c r="ACQ26" s="156"/>
      <c r="ACR26" s="156"/>
      <c r="ACS26" s="156"/>
      <c r="ACT26" s="156"/>
      <c r="ACU26" s="156"/>
      <c r="ACV26" s="156"/>
      <c r="ACW26" s="156"/>
      <c r="ACX26" s="156"/>
      <c r="ACY26" s="156"/>
      <c r="ACZ26" s="156"/>
      <c r="ADA26" s="156"/>
      <c r="ADB26" s="156"/>
      <c r="ADC26" s="156"/>
      <c r="ADD26" s="156"/>
      <c r="ADE26" s="156"/>
      <c r="ADF26" s="156"/>
      <c r="ADG26" s="156"/>
      <c r="ADH26" s="156"/>
      <c r="ADI26" s="156"/>
      <c r="ADJ26" s="156"/>
      <c r="ADK26" s="156"/>
      <c r="ADL26" s="156"/>
      <c r="ADM26" s="156"/>
      <c r="ADN26" s="156"/>
      <c r="ADO26" s="156"/>
      <c r="ADP26" s="156"/>
      <c r="ADQ26" s="156"/>
      <c r="ADR26" s="156"/>
      <c r="ADS26" s="156"/>
      <c r="ADT26" s="156"/>
      <c r="ADU26" s="156"/>
      <c r="ADV26" s="156"/>
      <c r="ADW26" s="156"/>
      <c r="ADX26" s="156"/>
      <c r="ADY26" s="156"/>
      <c r="ADZ26" s="156"/>
      <c r="AEA26" s="156"/>
      <c r="AEB26" s="156"/>
      <c r="AEC26" s="156"/>
      <c r="AED26" s="156"/>
      <c r="AEE26" s="156"/>
      <c r="AEF26" s="156"/>
      <c r="AEG26" s="156"/>
      <c r="AEH26" s="156"/>
      <c r="AEI26" s="156"/>
      <c r="AEJ26" s="156"/>
      <c r="AEK26" s="156"/>
      <c r="AEL26" s="156"/>
      <c r="AEM26" s="156"/>
      <c r="AEN26" s="156"/>
      <c r="AEO26" s="156"/>
      <c r="AEP26" s="156"/>
      <c r="AEQ26" s="156"/>
      <c r="AER26" s="156"/>
      <c r="AES26" s="156"/>
      <c r="AET26" s="156"/>
      <c r="AEU26" s="156"/>
      <c r="AEV26" s="156"/>
      <c r="AEW26" s="156"/>
      <c r="AEX26" s="156"/>
      <c r="AEY26" s="156"/>
      <c r="AEZ26" s="156"/>
      <c r="AFA26" s="156"/>
      <c r="AFB26" s="156"/>
      <c r="AFC26" s="156"/>
      <c r="AFD26" s="156"/>
      <c r="AFE26" s="156"/>
      <c r="AFF26" s="156"/>
      <c r="AFG26" s="156"/>
      <c r="AFH26" s="156"/>
      <c r="AFI26" s="156"/>
      <c r="AFJ26" s="156"/>
      <c r="AFK26" s="156"/>
      <c r="AFL26" s="156"/>
      <c r="AFM26" s="156"/>
      <c r="AFN26" s="156"/>
      <c r="AFO26" s="156"/>
      <c r="AFP26" s="156"/>
      <c r="AFQ26" s="156"/>
      <c r="AFR26" s="156"/>
      <c r="AFS26" s="156"/>
      <c r="AFT26" s="156"/>
      <c r="AFU26" s="156"/>
      <c r="AFV26" s="156"/>
      <c r="AFW26" s="156"/>
      <c r="AFX26" s="156"/>
      <c r="AFY26" s="156"/>
      <c r="AFZ26" s="156"/>
      <c r="AGA26" s="156"/>
      <c r="AGB26" s="156"/>
      <c r="AGC26" s="156"/>
      <c r="AGD26" s="156"/>
      <c r="AGE26" s="156"/>
      <c r="AGF26" s="156"/>
      <c r="AGG26" s="156"/>
      <c r="AGH26" s="156"/>
      <c r="AGI26" s="156"/>
      <c r="AGJ26" s="156"/>
      <c r="AGK26" s="156"/>
      <c r="AGL26" s="156"/>
      <c r="AGM26" s="156"/>
      <c r="AGN26" s="156"/>
      <c r="AGO26" s="156"/>
      <c r="AGP26" s="156"/>
      <c r="AGQ26" s="156"/>
      <c r="AGR26" s="156"/>
      <c r="AGS26" s="156"/>
      <c r="AGT26" s="178"/>
      <c r="AGU26" s="156"/>
      <c r="AGV26" s="156"/>
      <c r="AGW26" s="156"/>
      <c r="AGX26" s="156"/>
      <c r="AGY26" s="156"/>
      <c r="AGZ26" s="156"/>
      <c r="AHA26" s="156"/>
      <c r="AHB26" s="156"/>
      <c r="AHC26" s="156"/>
      <c r="AHD26" s="156"/>
      <c r="AHE26" s="156"/>
      <c r="AHF26" s="156"/>
      <c r="AHG26" s="156"/>
      <c r="AHH26" s="156"/>
      <c r="AHI26" s="156"/>
      <c r="AHJ26" s="156"/>
      <c r="AHK26" s="156"/>
      <c r="AHL26" s="156"/>
      <c r="AHM26" s="156"/>
      <c r="AHN26" s="156"/>
      <c r="AHO26" s="156"/>
      <c r="AHP26" s="156"/>
      <c r="AHQ26" s="156"/>
      <c r="AHR26" s="156"/>
      <c r="AHS26" s="156"/>
      <c r="AHT26" s="156"/>
      <c r="AHU26" s="156"/>
      <c r="AHV26" s="156"/>
      <c r="AHW26" s="156"/>
      <c r="AHX26" s="156"/>
      <c r="AHY26" s="156"/>
      <c r="AHZ26" s="156"/>
      <c r="AIA26" s="156"/>
      <c r="AIB26" s="156"/>
      <c r="AIC26" s="156"/>
      <c r="AID26" s="156"/>
      <c r="AIE26" s="156"/>
      <c r="AIF26" s="156"/>
      <c r="AIG26" s="156"/>
      <c r="AIH26" s="156"/>
      <c r="AII26" s="156"/>
      <c r="AIJ26" s="156"/>
      <c r="AIK26" s="156"/>
      <c r="AIL26" s="156"/>
      <c r="AIM26" s="156"/>
      <c r="AIN26" s="156"/>
      <c r="AIO26" s="156"/>
      <c r="AIP26" s="156"/>
      <c r="AIQ26" s="156"/>
      <c r="AIR26" s="156"/>
      <c r="AIS26" s="156"/>
      <c r="AIT26" s="156"/>
      <c r="AIU26" s="156"/>
      <c r="AIV26" s="156"/>
      <c r="AIW26" s="156"/>
      <c r="AIX26" s="156"/>
      <c r="AIY26" s="156"/>
      <c r="AIZ26" s="156"/>
      <c r="AJA26" s="156"/>
      <c r="AJB26" s="156"/>
      <c r="AJC26" s="156"/>
      <c r="AJD26" s="156"/>
      <c r="AJE26" s="156"/>
      <c r="AJF26" s="156"/>
      <c r="AJG26" s="156"/>
      <c r="AJH26" s="156"/>
      <c r="AJI26" s="156"/>
      <c r="AJJ26" s="156"/>
      <c r="AJK26" s="156"/>
      <c r="AJL26" s="156"/>
      <c r="AJM26" s="156"/>
      <c r="AJN26" s="156"/>
      <c r="AJO26" s="156"/>
      <c r="AJP26" s="156"/>
      <c r="AJQ26" s="156"/>
      <c r="AJR26" s="156"/>
      <c r="AJS26" s="156"/>
      <c r="AJT26" s="156"/>
      <c r="AJU26" s="156"/>
      <c r="AJV26" s="156"/>
      <c r="AJW26" s="156"/>
      <c r="AJX26" s="156"/>
      <c r="AJY26" s="156"/>
      <c r="AJZ26" s="156"/>
      <c r="AKA26" s="156"/>
      <c r="AKB26" s="156"/>
      <c r="AKC26" s="156"/>
      <c r="AKD26" s="156"/>
      <c r="AKE26" s="156"/>
      <c r="AKF26" s="156"/>
      <c r="AKG26" s="156"/>
      <c r="AKH26" s="156"/>
      <c r="AKI26" s="156"/>
      <c r="AKJ26" s="156"/>
      <c r="AKK26" s="156"/>
      <c r="AKL26" s="156"/>
      <c r="AKM26" s="156"/>
      <c r="AKN26" s="156"/>
      <c r="AKO26" s="156"/>
      <c r="AKP26" s="156"/>
      <c r="AKQ26" s="156"/>
      <c r="AKR26" s="156"/>
      <c r="AKS26" s="156"/>
      <c r="AKT26" s="156"/>
      <c r="AKU26" s="156"/>
      <c r="AKV26" s="156"/>
      <c r="AKW26" s="156"/>
      <c r="AKX26" s="156"/>
      <c r="AKY26" s="156"/>
      <c r="AKZ26" s="156"/>
      <c r="ALA26" s="156"/>
      <c r="ALB26" s="156"/>
      <c r="ALC26" s="156"/>
      <c r="ALD26" s="178"/>
      <c r="ALE26" s="156"/>
      <c r="ALF26" s="156"/>
      <c r="ALG26" s="156"/>
      <c r="ALH26" s="156"/>
      <c r="ALI26" s="156"/>
      <c r="ALJ26" s="156"/>
      <c r="ALK26" s="156"/>
      <c r="ALL26" s="156"/>
      <c r="ALM26" s="156"/>
      <c r="ALN26" s="156"/>
      <c r="ALO26" s="156"/>
      <c r="ALP26" s="156"/>
      <c r="ALQ26" s="156"/>
      <c r="ALR26" s="156"/>
      <c r="ALS26" s="156"/>
      <c r="ALT26" s="156"/>
      <c r="ALU26" s="156"/>
      <c r="ALV26" s="156"/>
      <c r="ALW26" s="156"/>
      <c r="ALX26" s="156"/>
      <c r="ALY26" s="156"/>
      <c r="ALZ26" s="156"/>
      <c r="AMA26" s="156"/>
      <c r="AMB26" s="156"/>
      <c r="AMC26" s="156"/>
      <c r="AMD26" s="156"/>
      <c r="AME26" s="156"/>
      <c r="AMF26" s="156"/>
      <c r="AMG26" s="156"/>
      <c r="AMH26" s="156"/>
      <c r="AMI26" s="156"/>
      <c r="AMJ26" s="156"/>
      <c r="AMK26" s="156"/>
      <c r="AML26" s="156"/>
      <c r="AMM26" s="156"/>
      <c r="AMN26" s="156"/>
      <c r="AMO26" s="156"/>
      <c r="AMP26" s="156"/>
      <c r="AMQ26" s="156"/>
      <c r="AMR26" s="156"/>
      <c r="AMS26" s="156"/>
      <c r="AMT26" s="156"/>
      <c r="AMU26" s="156"/>
      <c r="AMV26" s="156"/>
      <c r="AMW26" s="156"/>
      <c r="AMX26" s="156"/>
      <c r="AMY26" s="156"/>
      <c r="AMZ26" s="156"/>
      <c r="ANA26" s="156"/>
      <c r="ANB26" s="156"/>
      <c r="ANC26" s="156"/>
      <c r="AND26" s="156"/>
      <c r="ANE26" s="156"/>
      <c r="ANF26" s="156"/>
      <c r="ANG26" s="156"/>
      <c r="ANH26" s="156"/>
      <c r="ANI26" s="156"/>
      <c r="ANJ26" s="156"/>
      <c r="ANK26" s="156"/>
      <c r="ANL26" s="156"/>
      <c r="ANM26" s="156"/>
      <c r="ANN26" s="156"/>
      <c r="ANO26" s="156"/>
      <c r="ANP26" s="156"/>
      <c r="ANQ26" s="156"/>
      <c r="ANR26" s="156"/>
      <c r="ANS26" s="156"/>
      <c r="ANT26" s="156"/>
      <c r="ANU26" s="156"/>
      <c r="ANV26" s="156"/>
      <c r="ANW26" s="156"/>
      <c r="ANX26" s="156"/>
      <c r="ANY26" s="156"/>
      <c r="ANZ26" s="156"/>
      <c r="AOA26" s="156"/>
      <c r="AOB26" s="156"/>
      <c r="AOC26" s="156"/>
      <c r="AOD26" s="156"/>
      <c r="AOE26" s="156"/>
      <c r="AOF26" s="156"/>
      <c r="AOG26" s="156"/>
      <c r="AOH26" s="156"/>
      <c r="AOI26" s="156"/>
      <c r="AOJ26" s="156"/>
      <c r="AOK26" s="156"/>
      <c r="AOL26" s="156"/>
      <c r="AOM26" s="156"/>
      <c r="AON26" s="156"/>
      <c r="AOO26" s="156"/>
      <c r="AOP26" s="156"/>
      <c r="AOQ26" s="156"/>
      <c r="AOR26" s="156"/>
      <c r="AOS26" s="156"/>
      <c r="AOT26" s="156"/>
      <c r="AOU26" s="156"/>
      <c r="AOV26" s="156"/>
      <c r="AOW26" s="156"/>
      <c r="AOX26" s="156"/>
      <c r="AOY26" s="156"/>
      <c r="AOZ26" s="156"/>
      <c r="APA26" s="156"/>
      <c r="APB26" s="156"/>
      <c r="APC26" s="156"/>
      <c r="APD26" s="156"/>
      <c r="APE26" s="156"/>
      <c r="APF26" s="156"/>
      <c r="APG26" s="156"/>
      <c r="APH26" s="156"/>
      <c r="API26" s="156"/>
      <c r="APJ26" s="156"/>
      <c r="APK26" s="156"/>
      <c r="APL26" s="156"/>
      <c r="APM26" s="156"/>
      <c r="APN26" s="178"/>
      <c r="APO26" s="156"/>
      <c r="APP26" s="156"/>
      <c r="APQ26" s="156"/>
      <c r="APR26" s="156"/>
      <c r="APS26" s="156"/>
      <c r="APT26" s="156"/>
      <c r="APU26" s="156"/>
      <c r="APV26" s="156"/>
      <c r="APW26" s="156"/>
      <c r="APX26" s="156"/>
      <c r="APY26" s="156"/>
      <c r="APZ26" s="156"/>
      <c r="AQA26" s="156"/>
      <c r="AQB26" s="156"/>
      <c r="AQC26" s="156"/>
      <c r="AQD26" s="156"/>
      <c r="AQE26" s="156"/>
      <c r="AQF26" s="156"/>
      <c r="AQG26" s="156"/>
      <c r="AQH26" s="156"/>
      <c r="AQI26" s="156"/>
      <c r="AQJ26" s="156"/>
      <c r="AQK26" s="156"/>
      <c r="AQL26" s="156"/>
      <c r="AQM26" s="156"/>
      <c r="AQN26" s="156"/>
      <c r="AQO26" s="156"/>
      <c r="AQP26" s="156"/>
      <c r="AQQ26" s="156"/>
      <c r="AQR26" s="156"/>
      <c r="AQS26" s="156"/>
      <c r="AQT26" s="156"/>
      <c r="AQU26" s="156"/>
      <c r="AQV26" s="156"/>
      <c r="AQW26" s="156"/>
      <c r="AQX26" s="156"/>
      <c r="AQY26" s="156"/>
      <c r="AQZ26" s="156"/>
      <c r="ARA26" s="156"/>
      <c r="ARB26" s="156"/>
      <c r="ARC26" s="156"/>
      <c r="ARD26" s="156"/>
      <c r="ARE26" s="156"/>
      <c r="ARF26" s="156"/>
      <c r="ARG26" s="156"/>
      <c r="ARH26" s="156"/>
      <c r="ARI26" s="156"/>
      <c r="ARJ26" s="156"/>
      <c r="ARK26" s="156"/>
      <c r="ARL26" s="156"/>
      <c r="ARM26" s="156"/>
      <c r="ARN26" s="156"/>
      <c r="ARO26" s="156"/>
      <c r="ARP26" s="156"/>
      <c r="ARQ26" s="156"/>
      <c r="ARR26" s="156"/>
      <c r="ARS26" s="156"/>
      <c r="ART26" s="156"/>
      <c r="ARU26" s="156"/>
      <c r="ARV26" s="156"/>
      <c r="ARW26" s="156"/>
      <c r="ARX26" s="156"/>
    </row>
    <row r="27" spans="1:1168" ht="15.75" thickBot="1">
      <c r="A27" s="50">
        <v>14</v>
      </c>
      <c r="B27" s="174" t="s">
        <v>2542</v>
      </c>
      <c r="C27" s="154"/>
      <c r="D27" s="4">
        <v>1</v>
      </c>
      <c r="E27" s="4"/>
      <c r="F27" s="4"/>
      <c r="G27" s="4">
        <v>1</v>
      </c>
      <c r="H27" s="9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/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/>
      <c r="CK27" s="4">
        <v>1</v>
      </c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23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9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/>
      <c r="GU27" s="4">
        <v>1</v>
      </c>
      <c r="GV27" s="4"/>
      <c r="GW27" s="4">
        <v>1</v>
      </c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/>
      <c r="HY27" s="4">
        <v>1</v>
      </c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23"/>
      <c r="JP27" s="4"/>
      <c r="JQ27" s="4">
        <v>1</v>
      </c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9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/>
      <c r="LE27" s="4">
        <v>1</v>
      </c>
      <c r="LF27" s="4"/>
      <c r="LG27" s="4">
        <v>1</v>
      </c>
      <c r="LH27" s="4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/>
      <c r="MI27" s="4">
        <v>1</v>
      </c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>
        <v>1</v>
      </c>
      <c r="NL27" s="4"/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23"/>
      <c r="NZ27" s="4"/>
      <c r="OA27" s="4">
        <v>1</v>
      </c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9"/>
      <c r="OU27" s="4"/>
      <c r="OV27" s="4">
        <v>1</v>
      </c>
      <c r="OW27" s="4"/>
      <c r="OX27" s="4">
        <v>1</v>
      </c>
      <c r="OY27" s="4"/>
      <c r="OZ27" s="4"/>
      <c r="PA27" s="4"/>
      <c r="PB27" s="4">
        <v>1</v>
      </c>
      <c r="PC27" s="4"/>
      <c r="PD27" s="4">
        <v>1</v>
      </c>
      <c r="PE27" s="4"/>
      <c r="PF27" s="4"/>
      <c r="PG27" s="4"/>
      <c r="PH27" s="4">
        <v>1</v>
      </c>
      <c r="PI27" s="4"/>
      <c r="PJ27" s="4">
        <v>1</v>
      </c>
      <c r="PK27" s="4"/>
      <c r="PL27" s="4"/>
      <c r="PM27" s="4"/>
      <c r="PN27" s="4"/>
      <c r="PO27" s="4">
        <v>1</v>
      </c>
      <c r="PP27" s="4"/>
      <c r="PQ27" s="4">
        <v>1</v>
      </c>
      <c r="PR27" s="4"/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>
        <v>1</v>
      </c>
      <c r="QI27" s="4"/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/>
      <c r="QS27" s="4">
        <v>1</v>
      </c>
      <c r="QT27" s="4"/>
      <c r="QU27" s="4">
        <v>1</v>
      </c>
      <c r="QV27" s="4"/>
      <c r="QW27" s="4">
        <v>1</v>
      </c>
      <c r="QX27" s="4"/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23"/>
      <c r="SJ27" s="4"/>
      <c r="SK27" s="4">
        <v>1</v>
      </c>
      <c r="SL27" s="4"/>
      <c r="SM27" s="4"/>
      <c r="SN27" s="4">
        <v>1</v>
      </c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/>
      <c r="TC27" s="4">
        <v>1</v>
      </c>
      <c r="TD27" s="9"/>
      <c r="TE27" s="4"/>
      <c r="TF27" s="4">
        <v>1</v>
      </c>
      <c r="TG27" s="4"/>
      <c r="TH27" s="4">
        <v>1</v>
      </c>
      <c r="TI27" s="4"/>
      <c r="TJ27" s="4"/>
      <c r="TK27" s="4"/>
      <c r="TL27" s="4">
        <v>1</v>
      </c>
      <c r="TM27" s="4"/>
      <c r="TN27" s="4">
        <v>1</v>
      </c>
      <c r="TO27" s="4"/>
      <c r="TP27" s="4"/>
      <c r="TQ27" s="4"/>
      <c r="TR27" s="4">
        <v>1</v>
      </c>
      <c r="TS27" s="4"/>
      <c r="TT27" s="4">
        <v>1</v>
      </c>
      <c r="TU27" s="4"/>
      <c r="TV27" s="4"/>
      <c r="TW27" s="4"/>
      <c r="TX27" s="4"/>
      <c r="TY27" s="4">
        <v>1</v>
      </c>
      <c r="TZ27" s="4"/>
      <c r="UA27" s="4">
        <v>1</v>
      </c>
      <c r="UB27" s="4"/>
      <c r="UC27" s="4">
        <v>1</v>
      </c>
      <c r="UD27" s="4"/>
      <c r="UE27" s="4"/>
      <c r="UF27" s="4"/>
      <c r="UG27" s="4">
        <v>1</v>
      </c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/>
      <c r="VC27" s="4">
        <v>1</v>
      </c>
      <c r="VD27" s="4"/>
      <c r="VE27" s="4">
        <v>1</v>
      </c>
      <c r="VF27" s="4"/>
      <c r="VG27" s="4">
        <v>1</v>
      </c>
      <c r="VH27" s="4"/>
      <c r="VI27" s="4"/>
      <c r="VJ27" s="4"/>
      <c r="VK27" s="4">
        <v>1</v>
      </c>
      <c r="VL27" s="4"/>
      <c r="VM27" s="154"/>
      <c r="VN27" s="4">
        <v>1</v>
      </c>
      <c r="VO27" s="4"/>
      <c r="VP27" s="4"/>
      <c r="VQ27" s="4">
        <v>1</v>
      </c>
      <c r="VR27" s="9"/>
      <c r="VS27" s="4"/>
      <c r="VT27" s="4">
        <v>1</v>
      </c>
      <c r="VU27" s="4"/>
      <c r="VV27" s="4">
        <v>1</v>
      </c>
      <c r="VW27" s="4"/>
      <c r="VX27" s="4"/>
      <c r="VY27" s="4"/>
      <c r="VZ27" s="4">
        <v>1</v>
      </c>
      <c r="WA27" s="4"/>
      <c r="WB27" s="4">
        <v>1</v>
      </c>
      <c r="WC27" s="4"/>
      <c r="WD27" s="4"/>
      <c r="WE27" s="4"/>
      <c r="WF27" s="4"/>
      <c r="WG27" s="4">
        <v>1</v>
      </c>
      <c r="WH27" s="4"/>
      <c r="WI27" s="4">
        <v>1</v>
      </c>
      <c r="WJ27" s="4"/>
      <c r="WK27" s="4">
        <v>1</v>
      </c>
      <c r="WL27" s="4"/>
      <c r="WM27" s="4"/>
      <c r="WN27" s="4"/>
      <c r="WO27" s="4">
        <v>1</v>
      </c>
      <c r="WP27" s="4"/>
      <c r="WQ27" s="4">
        <v>1</v>
      </c>
      <c r="WR27" s="4"/>
      <c r="WS27" s="4"/>
      <c r="WT27" s="4"/>
      <c r="WU27" s="4">
        <v>1</v>
      </c>
      <c r="WV27" s="4"/>
      <c r="WW27" s="4">
        <v>1</v>
      </c>
      <c r="WX27" s="4"/>
      <c r="WY27" s="4"/>
      <c r="WZ27" s="4">
        <v>1</v>
      </c>
      <c r="XA27" s="4"/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4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>
        <v>1</v>
      </c>
      <c r="YK27" s="4">
        <v>1</v>
      </c>
      <c r="YL27" s="4"/>
      <c r="YM27" s="4"/>
      <c r="YN27" s="4">
        <v>1</v>
      </c>
      <c r="YO27" s="4"/>
      <c r="YP27" s="4">
        <v>1</v>
      </c>
      <c r="YQ27" s="4"/>
      <c r="YR27" s="4"/>
      <c r="YS27" s="4"/>
      <c r="YT27" s="4"/>
      <c r="YU27" s="4">
        <v>1</v>
      </c>
      <c r="YV27" s="4"/>
      <c r="YW27" s="4">
        <v>1</v>
      </c>
      <c r="YX27" s="4"/>
      <c r="YY27" s="4">
        <v>1</v>
      </c>
      <c r="YZ27" s="4"/>
      <c r="ZA27" s="4"/>
      <c r="ZB27" s="4"/>
      <c r="ZC27" s="4">
        <v>1</v>
      </c>
      <c r="ZD27" s="4"/>
      <c r="ZE27" s="4">
        <v>1</v>
      </c>
      <c r="ZF27" s="4"/>
      <c r="ZG27" s="4"/>
      <c r="ZH27" s="4"/>
      <c r="ZI27" s="4">
        <v>1</v>
      </c>
      <c r="ZJ27" s="4"/>
      <c r="ZK27" s="4">
        <v>1</v>
      </c>
      <c r="ZL27" s="4"/>
      <c r="ZM27" s="4"/>
      <c r="ZN27" s="4">
        <v>1</v>
      </c>
      <c r="ZO27" s="4"/>
      <c r="ZP27" s="4"/>
      <c r="ZQ27" s="156"/>
      <c r="ZR27" s="156"/>
      <c r="ZS27" s="156"/>
      <c r="ZT27" s="156"/>
      <c r="ZU27" s="156"/>
      <c r="ZV27" s="156"/>
      <c r="ZW27" s="156"/>
      <c r="ZX27" s="156"/>
      <c r="ZY27" s="156"/>
      <c r="ZZ27" s="156"/>
      <c r="AAA27" s="156"/>
      <c r="AAB27" s="156"/>
      <c r="AAC27" s="156"/>
      <c r="AAD27" s="156"/>
      <c r="AAE27" s="156"/>
      <c r="AAF27" s="156"/>
      <c r="AAG27" s="156"/>
      <c r="AAH27" s="156"/>
      <c r="AAI27" s="156"/>
      <c r="AAJ27" s="156"/>
      <c r="AAK27" s="156"/>
      <c r="AAL27" s="156"/>
      <c r="AAM27" s="156"/>
      <c r="AAN27" s="156"/>
      <c r="AAO27" s="156"/>
      <c r="AAP27" s="156"/>
      <c r="AAQ27" s="156"/>
      <c r="AAR27" s="156"/>
      <c r="AAS27" s="156"/>
      <c r="AAT27" s="156"/>
      <c r="AAU27" s="156"/>
      <c r="AAV27" s="156"/>
      <c r="AAW27" s="156"/>
      <c r="AAX27" s="156"/>
      <c r="AAY27" s="156"/>
      <c r="AAZ27" s="156"/>
      <c r="ABA27" s="156"/>
      <c r="ABB27" s="156"/>
      <c r="ABC27" s="156"/>
      <c r="ABD27" s="156"/>
      <c r="ABE27" s="156"/>
      <c r="ABF27" s="156"/>
      <c r="ABG27" s="156"/>
      <c r="ABH27" s="156"/>
      <c r="ABI27" s="156"/>
      <c r="ABJ27" s="156"/>
      <c r="ABK27" s="156"/>
      <c r="ABL27" s="156"/>
      <c r="ABM27" s="156"/>
      <c r="ABN27" s="156"/>
      <c r="ABO27" s="156"/>
      <c r="ABP27" s="156"/>
      <c r="ABQ27" s="156"/>
      <c r="ABR27" s="156"/>
      <c r="ABS27" s="156"/>
      <c r="ABT27" s="156"/>
      <c r="ABU27" s="156"/>
      <c r="ABV27" s="156"/>
      <c r="ABW27" s="156"/>
      <c r="ABX27" s="156"/>
      <c r="ABY27" s="156"/>
      <c r="ABZ27" s="156"/>
      <c r="ACA27" s="156"/>
      <c r="ACB27" s="156"/>
      <c r="ACC27" s="156"/>
      <c r="ACD27" s="156"/>
      <c r="ACE27" s="156"/>
      <c r="ACF27" s="156"/>
      <c r="ACG27" s="156"/>
      <c r="ACH27" s="156"/>
      <c r="ACI27" s="156"/>
      <c r="ACJ27" s="178"/>
      <c r="ACK27" s="156"/>
      <c r="ACL27" s="156"/>
      <c r="ACM27" s="156"/>
      <c r="ACN27" s="156"/>
      <c r="ACO27" s="156"/>
      <c r="ACP27" s="156"/>
      <c r="ACQ27" s="156"/>
      <c r="ACR27" s="156"/>
      <c r="ACS27" s="156"/>
      <c r="ACT27" s="156"/>
      <c r="ACU27" s="156"/>
      <c r="ACV27" s="156"/>
      <c r="ACW27" s="156"/>
      <c r="ACX27" s="156"/>
      <c r="ACY27" s="156"/>
      <c r="ACZ27" s="156"/>
      <c r="ADA27" s="156"/>
      <c r="ADB27" s="156"/>
      <c r="ADC27" s="156"/>
      <c r="ADD27" s="156"/>
      <c r="ADE27" s="156"/>
      <c r="ADF27" s="156"/>
      <c r="ADG27" s="156"/>
      <c r="ADH27" s="156"/>
      <c r="ADI27" s="156"/>
      <c r="ADJ27" s="156"/>
      <c r="ADK27" s="156"/>
      <c r="ADL27" s="156"/>
      <c r="ADM27" s="156"/>
      <c r="ADN27" s="156"/>
      <c r="ADO27" s="156"/>
      <c r="ADP27" s="156"/>
      <c r="ADQ27" s="156"/>
      <c r="ADR27" s="156"/>
      <c r="ADS27" s="156"/>
      <c r="ADT27" s="156"/>
      <c r="ADU27" s="156"/>
      <c r="ADV27" s="156"/>
      <c r="ADW27" s="156"/>
      <c r="ADX27" s="156"/>
      <c r="ADY27" s="156"/>
      <c r="ADZ27" s="156"/>
      <c r="AEA27" s="156"/>
      <c r="AEB27" s="156"/>
      <c r="AEC27" s="156"/>
      <c r="AED27" s="156"/>
      <c r="AEE27" s="156"/>
      <c r="AEF27" s="156"/>
      <c r="AEG27" s="156"/>
      <c r="AEH27" s="156"/>
      <c r="AEI27" s="156"/>
      <c r="AEJ27" s="156"/>
      <c r="AEK27" s="156"/>
      <c r="AEL27" s="156"/>
      <c r="AEM27" s="156"/>
      <c r="AEN27" s="156"/>
      <c r="AEO27" s="156"/>
      <c r="AEP27" s="156"/>
      <c r="AEQ27" s="156"/>
      <c r="AER27" s="156"/>
      <c r="AES27" s="156"/>
      <c r="AET27" s="156"/>
      <c r="AEU27" s="156"/>
      <c r="AEV27" s="156"/>
      <c r="AEW27" s="156"/>
      <c r="AEX27" s="156"/>
      <c r="AEY27" s="156"/>
      <c r="AEZ27" s="156"/>
      <c r="AFA27" s="156"/>
      <c r="AFB27" s="156"/>
      <c r="AFC27" s="156"/>
      <c r="AFD27" s="156"/>
      <c r="AFE27" s="156"/>
      <c r="AFF27" s="156"/>
      <c r="AFG27" s="156"/>
      <c r="AFH27" s="156"/>
      <c r="AFI27" s="156"/>
      <c r="AFJ27" s="156"/>
      <c r="AFK27" s="156"/>
      <c r="AFL27" s="156"/>
      <c r="AFM27" s="156"/>
      <c r="AFN27" s="156"/>
      <c r="AFO27" s="156"/>
      <c r="AFP27" s="156"/>
      <c r="AFQ27" s="156"/>
      <c r="AFR27" s="156"/>
      <c r="AFS27" s="156"/>
      <c r="AFT27" s="156"/>
      <c r="AFU27" s="156"/>
      <c r="AFV27" s="156"/>
      <c r="AFW27" s="156"/>
      <c r="AFX27" s="156"/>
      <c r="AFY27" s="156"/>
      <c r="AFZ27" s="156"/>
      <c r="AGA27" s="156"/>
      <c r="AGB27" s="156"/>
      <c r="AGC27" s="156"/>
      <c r="AGD27" s="156"/>
      <c r="AGE27" s="156"/>
      <c r="AGF27" s="156"/>
      <c r="AGG27" s="156"/>
      <c r="AGH27" s="156"/>
      <c r="AGI27" s="156"/>
      <c r="AGJ27" s="156"/>
      <c r="AGK27" s="156"/>
      <c r="AGL27" s="156"/>
      <c r="AGM27" s="156"/>
      <c r="AGN27" s="156"/>
      <c r="AGO27" s="156"/>
      <c r="AGP27" s="156"/>
      <c r="AGQ27" s="156"/>
      <c r="AGR27" s="156"/>
      <c r="AGS27" s="156"/>
      <c r="AGT27" s="178"/>
      <c r="AGU27" s="156"/>
      <c r="AGV27" s="156"/>
      <c r="AGW27" s="156"/>
      <c r="AGX27" s="156"/>
      <c r="AGY27" s="156"/>
      <c r="AGZ27" s="156"/>
      <c r="AHA27" s="156"/>
      <c r="AHB27" s="156"/>
      <c r="AHC27" s="156"/>
      <c r="AHD27" s="156"/>
      <c r="AHE27" s="156"/>
      <c r="AHF27" s="156"/>
      <c r="AHG27" s="156"/>
      <c r="AHH27" s="156"/>
      <c r="AHI27" s="156"/>
      <c r="AHJ27" s="156"/>
      <c r="AHK27" s="156"/>
      <c r="AHL27" s="156"/>
      <c r="AHM27" s="156"/>
      <c r="AHN27" s="156"/>
      <c r="AHO27" s="156"/>
      <c r="AHP27" s="156"/>
      <c r="AHQ27" s="156"/>
      <c r="AHR27" s="156"/>
      <c r="AHS27" s="156"/>
      <c r="AHT27" s="156"/>
      <c r="AHU27" s="156"/>
      <c r="AHV27" s="156"/>
      <c r="AHW27" s="156"/>
      <c r="AHX27" s="156"/>
      <c r="AHY27" s="156"/>
      <c r="AHZ27" s="156"/>
      <c r="AIA27" s="156"/>
      <c r="AIB27" s="156"/>
      <c r="AIC27" s="156"/>
      <c r="AID27" s="156"/>
      <c r="AIE27" s="156"/>
      <c r="AIF27" s="156"/>
      <c r="AIG27" s="156"/>
      <c r="AIH27" s="156"/>
      <c r="AII27" s="156"/>
      <c r="AIJ27" s="156"/>
      <c r="AIK27" s="156"/>
      <c r="AIL27" s="156"/>
      <c r="AIM27" s="156"/>
      <c r="AIN27" s="156"/>
      <c r="AIO27" s="156"/>
      <c r="AIP27" s="156"/>
      <c r="AIQ27" s="156"/>
      <c r="AIR27" s="156"/>
      <c r="AIS27" s="156"/>
      <c r="AIT27" s="156"/>
      <c r="AIU27" s="156"/>
      <c r="AIV27" s="156"/>
      <c r="AIW27" s="156"/>
      <c r="AIX27" s="156"/>
      <c r="AIY27" s="156"/>
      <c r="AIZ27" s="156"/>
      <c r="AJA27" s="156"/>
      <c r="AJB27" s="156"/>
      <c r="AJC27" s="156"/>
      <c r="AJD27" s="156"/>
      <c r="AJE27" s="156"/>
      <c r="AJF27" s="156"/>
      <c r="AJG27" s="156"/>
      <c r="AJH27" s="156"/>
      <c r="AJI27" s="156"/>
      <c r="AJJ27" s="156"/>
      <c r="AJK27" s="156"/>
      <c r="AJL27" s="156"/>
      <c r="AJM27" s="156"/>
      <c r="AJN27" s="156"/>
      <c r="AJO27" s="156"/>
      <c r="AJP27" s="156"/>
      <c r="AJQ27" s="156"/>
      <c r="AJR27" s="156"/>
      <c r="AJS27" s="156"/>
      <c r="AJT27" s="156"/>
      <c r="AJU27" s="156"/>
      <c r="AJV27" s="156"/>
      <c r="AJW27" s="156"/>
      <c r="AJX27" s="156"/>
      <c r="AJY27" s="156"/>
      <c r="AJZ27" s="156"/>
      <c r="AKA27" s="156"/>
      <c r="AKB27" s="156"/>
      <c r="AKC27" s="156"/>
      <c r="AKD27" s="156"/>
      <c r="AKE27" s="156"/>
      <c r="AKF27" s="156"/>
      <c r="AKG27" s="156"/>
      <c r="AKH27" s="156"/>
      <c r="AKI27" s="156"/>
      <c r="AKJ27" s="156"/>
      <c r="AKK27" s="156"/>
      <c r="AKL27" s="156"/>
      <c r="AKM27" s="156"/>
      <c r="AKN27" s="156"/>
      <c r="AKO27" s="156"/>
      <c r="AKP27" s="156"/>
      <c r="AKQ27" s="156"/>
      <c r="AKR27" s="156"/>
      <c r="AKS27" s="156"/>
      <c r="AKT27" s="156"/>
      <c r="AKU27" s="156"/>
      <c r="AKV27" s="156"/>
      <c r="AKW27" s="156"/>
      <c r="AKX27" s="156"/>
      <c r="AKY27" s="156"/>
      <c r="AKZ27" s="156"/>
      <c r="ALA27" s="156"/>
      <c r="ALB27" s="156"/>
      <c r="ALC27" s="156"/>
      <c r="ALD27" s="178"/>
      <c r="ALE27" s="156"/>
      <c r="ALF27" s="156"/>
      <c r="ALG27" s="156"/>
      <c r="ALH27" s="156"/>
      <c r="ALI27" s="156"/>
      <c r="ALJ27" s="156"/>
      <c r="ALK27" s="156"/>
      <c r="ALL27" s="156"/>
      <c r="ALM27" s="156"/>
      <c r="ALN27" s="156"/>
      <c r="ALO27" s="156"/>
      <c r="ALP27" s="156"/>
      <c r="ALQ27" s="156"/>
      <c r="ALR27" s="156"/>
      <c r="ALS27" s="156"/>
      <c r="ALT27" s="156"/>
      <c r="ALU27" s="156"/>
      <c r="ALV27" s="156"/>
      <c r="ALW27" s="156"/>
      <c r="ALX27" s="156"/>
      <c r="ALY27" s="156"/>
      <c r="ALZ27" s="156"/>
      <c r="AMA27" s="156"/>
      <c r="AMB27" s="156"/>
      <c r="AMC27" s="156"/>
      <c r="AMD27" s="156"/>
      <c r="AME27" s="156"/>
      <c r="AMF27" s="156"/>
      <c r="AMG27" s="156"/>
      <c r="AMH27" s="156"/>
      <c r="AMI27" s="156"/>
      <c r="AMJ27" s="156"/>
      <c r="AMK27" s="156"/>
      <c r="AML27" s="156"/>
      <c r="AMM27" s="156"/>
      <c r="AMN27" s="156"/>
      <c r="AMO27" s="156"/>
      <c r="AMP27" s="156"/>
      <c r="AMQ27" s="156"/>
      <c r="AMR27" s="156"/>
      <c r="AMS27" s="156"/>
      <c r="AMT27" s="156"/>
      <c r="AMU27" s="156"/>
      <c r="AMV27" s="156"/>
      <c r="AMW27" s="156"/>
      <c r="AMX27" s="156"/>
      <c r="AMY27" s="156"/>
      <c r="AMZ27" s="156"/>
      <c r="ANA27" s="156"/>
      <c r="ANB27" s="156"/>
      <c r="ANC27" s="156"/>
      <c r="AND27" s="156"/>
      <c r="ANE27" s="156"/>
      <c r="ANF27" s="156"/>
      <c r="ANG27" s="156"/>
      <c r="ANH27" s="156"/>
      <c r="ANI27" s="156"/>
      <c r="ANJ27" s="156"/>
      <c r="ANK27" s="156"/>
      <c r="ANL27" s="156"/>
      <c r="ANM27" s="156"/>
      <c r="ANN27" s="156"/>
      <c r="ANO27" s="156"/>
      <c r="ANP27" s="156"/>
      <c r="ANQ27" s="156"/>
      <c r="ANR27" s="156"/>
      <c r="ANS27" s="156"/>
      <c r="ANT27" s="156"/>
      <c r="ANU27" s="156"/>
      <c r="ANV27" s="156"/>
      <c r="ANW27" s="156"/>
      <c r="ANX27" s="156"/>
      <c r="ANY27" s="156"/>
      <c r="ANZ27" s="156"/>
      <c r="AOA27" s="156"/>
      <c r="AOB27" s="156"/>
      <c r="AOC27" s="156"/>
      <c r="AOD27" s="156"/>
      <c r="AOE27" s="156"/>
      <c r="AOF27" s="156"/>
      <c r="AOG27" s="156"/>
      <c r="AOH27" s="156"/>
      <c r="AOI27" s="156"/>
      <c r="AOJ27" s="156"/>
      <c r="AOK27" s="156"/>
      <c r="AOL27" s="156"/>
      <c r="AOM27" s="156"/>
      <c r="AON27" s="156"/>
      <c r="AOO27" s="156"/>
      <c r="AOP27" s="156"/>
      <c r="AOQ27" s="156"/>
      <c r="AOR27" s="156"/>
      <c r="AOS27" s="156"/>
      <c r="AOT27" s="156"/>
      <c r="AOU27" s="156"/>
      <c r="AOV27" s="156"/>
      <c r="AOW27" s="156"/>
      <c r="AOX27" s="156"/>
      <c r="AOY27" s="156"/>
      <c r="AOZ27" s="156"/>
      <c r="APA27" s="156"/>
      <c r="APB27" s="156"/>
      <c r="APC27" s="156"/>
      <c r="APD27" s="156"/>
      <c r="APE27" s="156"/>
      <c r="APF27" s="156"/>
      <c r="APG27" s="156"/>
      <c r="APH27" s="156"/>
      <c r="API27" s="156"/>
      <c r="APJ27" s="156"/>
      <c r="APK27" s="156"/>
      <c r="APL27" s="156"/>
      <c r="APM27" s="156"/>
      <c r="APN27" s="178"/>
      <c r="APO27" s="156"/>
      <c r="APP27" s="156"/>
      <c r="APQ27" s="156"/>
      <c r="APR27" s="156"/>
      <c r="APS27" s="156"/>
      <c r="APT27" s="156"/>
      <c r="APU27" s="156"/>
      <c r="APV27" s="156"/>
      <c r="APW27" s="156"/>
      <c r="APX27" s="156"/>
      <c r="APY27" s="156"/>
      <c r="APZ27" s="156"/>
      <c r="AQA27" s="156"/>
      <c r="AQB27" s="156"/>
      <c r="AQC27" s="156"/>
      <c r="AQD27" s="156"/>
      <c r="AQE27" s="156"/>
      <c r="AQF27" s="156"/>
      <c r="AQG27" s="156"/>
      <c r="AQH27" s="156"/>
      <c r="AQI27" s="156"/>
      <c r="AQJ27" s="156"/>
      <c r="AQK27" s="156"/>
      <c r="AQL27" s="156"/>
      <c r="AQM27" s="156"/>
      <c r="AQN27" s="156"/>
      <c r="AQO27" s="156"/>
      <c r="AQP27" s="156"/>
      <c r="AQQ27" s="156"/>
      <c r="AQR27" s="156"/>
      <c r="AQS27" s="156"/>
      <c r="AQT27" s="156"/>
      <c r="AQU27" s="156"/>
      <c r="AQV27" s="156"/>
      <c r="AQW27" s="156"/>
      <c r="AQX27" s="156"/>
      <c r="AQY27" s="156"/>
      <c r="AQZ27" s="156"/>
      <c r="ARA27" s="156"/>
      <c r="ARB27" s="156"/>
      <c r="ARC27" s="156"/>
      <c r="ARD27" s="156"/>
      <c r="ARE27" s="156"/>
      <c r="ARF27" s="156"/>
      <c r="ARG27" s="156"/>
      <c r="ARH27" s="156"/>
      <c r="ARI27" s="156"/>
      <c r="ARJ27" s="156"/>
      <c r="ARK27" s="156"/>
      <c r="ARL27" s="156"/>
      <c r="ARM27" s="156"/>
      <c r="ARN27" s="156"/>
      <c r="ARO27" s="156"/>
      <c r="ARP27" s="156"/>
      <c r="ARQ27" s="156"/>
      <c r="ARR27" s="156"/>
      <c r="ARS27" s="156"/>
      <c r="ART27" s="156"/>
      <c r="ARU27" s="156"/>
      <c r="ARV27" s="156"/>
      <c r="ARW27" s="156"/>
      <c r="ARX27" s="156"/>
    </row>
    <row r="28" spans="1:1168" ht="15.75" thickBot="1">
      <c r="A28" s="50">
        <v>15</v>
      </c>
      <c r="B28" s="174" t="s">
        <v>2543</v>
      </c>
      <c r="C28" s="154"/>
      <c r="D28" s="4">
        <v>1</v>
      </c>
      <c r="E28" s="4"/>
      <c r="F28" s="4"/>
      <c r="G28" s="4">
        <v>1</v>
      </c>
      <c r="H28" s="9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/>
      <c r="EY28" s="4">
        <v>1</v>
      </c>
      <c r="EZ28" s="4">
        <v>1</v>
      </c>
      <c r="FA28" s="4"/>
      <c r="FB28" s="4"/>
      <c r="FC28" s="4"/>
      <c r="FD28" s="4">
        <v>1</v>
      </c>
      <c r="FE28" s="23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9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/>
      <c r="HX28" s="4"/>
      <c r="HY28" s="4">
        <v>1</v>
      </c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/>
      <c r="JI28" s="4">
        <v>1</v>
      </c>
      <c r="JJ28" s="4">
        <v>1</v>
      </c>
      <c r="JK28" s="4"/>
      <c r="JL28" s="4"/>
      <c r="JM28" s="4"/>
      <c r="JN28" s="4">
        <v>1</v>
      </c>
      <c r="JO28" s="23"/>
      <c r="JP28" s="4"/>
      <c r="JQ28" s="4">
        <v>1</v>
      </c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9"/>
      <c r="KK28" s="4"/>
      <c r="KL28" s="4">
        <v>1</v>
      </c>
      <c r="KM28" s="4"/>
      <c r="KN28" s="4">
        <v>1</v>
      </c>
      <c r="KO28" s="4"/>
      <c r="KP28" s="4"/>
      <c r="KQ28" s="4"/>
      <c r="KR28" s="4">
        <v>1</v>
      </c>
      <c r="KS28" s="4"/>
      <c r="KT28" s="4">
        <v>1</v>
      </c>
      <c r="KU28" s="4"/>
      <c r="KV28" s="4"/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/>
      <c r="LS28" s="4">
        <v>1</v>
      </c>
      <c r="LT28" s="4"/>
      <c r="LU28" s="4"/>
      <c r="LV28" s="4">
        <v>1</v>
      </c>
      <c r="LW28" s="4"/>
      <c r="LX28" s="4">
        <v>1</v>
      </c>
      <c r="LY28" s="4"/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/>
      <c r="MI28" s="4">
        <v>1</v>
      </c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>
        <v>1</v>
      </c>
      <c r="NL28" s="4"/>
      <c r="NM28" s="4"/>
      <c r="NN28" s="4"/>
      <c r="NO28" s="4">
        <v>1</v>
      </c>
      <c r="NP28" s="4"/>
      <c r="NQ28" s="4"/>
      <c r="NR28" s="4"/>
      <c r="NS28" s="4">
        <v>1</v>
      </c>
      <c r="NT28" s="4">
        <v>1</v>
      </c>
      <c r="NU28" s="4"/>
      <c r="NV28" s="4"/>
      <c r="NW28" s="4"/>
      <c r="NX28" s="4">
        <v>1</v>
      </c>
      <c r="NY28" s="23"/>
      <c r="NZ28" s="4"/>
      <c r="OA28" s="4">
        <v>1</v>
      </c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/>
      <c r="OP28" s="4">
        <v>1</v>
      </c>
      <c r="OQ28" s="4"/>
      <c r="OR28" s="4"/>
      <c r="OS28" s="4">
        <v>1</v>
      </c>
      <c r="OT28" s="9"/>
      <c r="OU28" s="4"/>
      <c r="OV28" s="4">
        <v>1</v>
      </c>
      <c r="OW28" s="4"/>
      <c r="OX28" s="4">
        <v>1</v>
      </c>
      <c r="OY28" s="4"/>
      <c r="OZ28" s="4"/>
      <c r="PA28" s="4"/>
      <c r="PB28" s="4">
        <v>1</v>
      </c>
      <c r="PC28" s="4"/>
      <c r="PD28" s="4">
        <v>1</v>
      </c>
      <c r="PE28" s="4"/>
      <c r="PF28" s="4"/>
      <c r="PG28" s="4"/>
      <c r="PH28" s="4">
        <v>1</v>
      </c>
      <c r="PI28" s="4"/>
      <c r="PJ28" s="4">
        <v>1</v>
      </c>
      <c r="PK28" s="4"/>
      <c r="PL28" s="4"/>
      <c r="PM28" s="4"/>
      <c r="PN28" s="4">
        <v>1</v>
      </c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>
        <v>1</v>
      </c>
      <c r="QI28" s="4"/>
      <c r="QJ28" s="4"/>
      <c r="QK28" s="4">
        <v>1</v>
      </c>
      <c r="QL28" s="4"/>
      <c r="QM28" s="4"/>
      <c r="QN28" s="4"/>
      <c r="QO28" s="4">
        <v>1</v>
      </c>
      <c r="QP28" s="4"/>
      <c r="QQ28" s="4"/>
      <c r="QR28" s="4"/>
      <c r="QS28" s="4">
        <v>1</v>
      </c>
      <c r="QT28" s="4"/>
      <c r="QU28" s="4">
        <v>1</v>
      </c>
      <c r="QV28" s="4"/>
      <c r="QW28" s="4">
        <v>1</v>
      </c>
      <c r="QX28" s="4"/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>
        <v>1</v>
      </c>
      <c r="RV28" s="4"/>
      <c r="RW28" s="4"/>
      <c r="RX28" s="4"/>
      <c r="RY28" s="4">
        <v>1</v>
      </c>
      <c r="RZ28" s="4"/>
      <c r="SA28" s="4"/>
      <c r="SB28" s="4"/>
      <c r="SC28" s="4">
        <v>1</v>
      </c>
      <c r="SD28" s="4">
        <v>1</v>
      </c>
      <c r="SE28" s="4"/>
      <c r="SF28" s="4"/>
      <c r="SG28" s="4"/>
      <c r="SH28" s="4">
        <v>1</v>
      </c>
      <c r="SI28" s="23"/>
      <c r="SJ28" s="4"/>
      <c r="SK28" s="4">
        <v>1</v>
      </c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/>
      <c r="SZ28" s="4">
        <v>1</v>
      </c>
      <c r="TA28" s="4"/>
      <c r="TB28" s="4"/>
      <c r="TC28" s="4">
        <v>1</v>
      </c>
      <c r="TD28" s="9"/>
      <c r="TE28" s="4"/>
      <c r="TF28" s="4">
        <v>1</v>
      </c>
      <c r="TG28" s="4"/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/>
      <c r="TR28" s="4">
        <v>1</v>
      </c>
      <c r="TS28" s="4"/>
      <c r="TT28" s="4">
        <v>1</v>
      </c>
      <c r="TU28" s="4"/>
      <c r="TV28" s="4"/>
      <c r="TW28" s="4"/>
      <c r="TX28" s="4">
        <v>1</v>
      </c>
      <c r="TY28" s="4"/>
      <c r="TZ28" s="4"/>
      <c r="UA28" s="4">
        <v>1</v>
      </c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/>
      <c r="UP28" s="4">
        <v>1</v>
      </c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/>
      <c r="VC28" s="4">
        <v>1</v>
      </c>
      <c r="VD28" s="4"/>
      <c r="VE28" s="4">
        <v>1</v>
      </c>
      <c r="VF28" s="4"/>
      <c r="VG28" s="4">
        <v>1</v>
      </c>
      <c r="VH28" s="4"/>
      <c r="VI28" s="4"/>
      <c r="VJ28" s="4"/>
      <c r="VK28" s="4">
        <v>1</v>
      </c>
      <c r="VL28" s="4"/>
      <c r="VM28" s="154"/>
      <c r="VN28" s="4">
        <v>1</v>
      </c>
      <c r="VO28" s="4"/>
      <c r="VP28" s="4"/>
      <c r="VQ28" s="4">
        <v>1</v>
      </c>
      <c r="VR28" s="9"/>
      <c r="VS28" s="4"/>
      <c r="VT28" s="4">
        <v>1</v>
      </c>
      <c r="VU28" s="4"/>
      <c r="VV28" s="4">
        <v>1</v>
      </c>
      <c r="VW28" s="4"/>
      <c r="VX28" s="4"/>
      <c r="VY28" s="4"/>
      <c r="VZ28" s="4">
        <v>1</v>
      </c>
      <c r="WA28" s="4"/>
      <c r="WB28" s="4">
        <v>1</v>
      </c>
      <c r="WC28" s="4"/>
      <c r="WD28" s="4"/>
      <c r="WE28" s="4"/>
      <c r="WF28" s="4">
        <v>1</v>
      </c>
      <c r="WG28" s="4"/>
      <c r="WH28" s="4"/>
      <c r="WI28" s="4">
        <v>1</v>
      </c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/>
      <c r="WU28" s="4">
        <v>1</v>
      </c>
      <c r="WV28" s="4"/>
      <c r="WW28" s="4"/>
      <c r="WX28" s="4">
        <v>1</v>
      </c>
      <c r="WY28" s="4"/>
      <c r="WZ28" s="4">
        <v>1</v>
      </c>
      <c r="XA28" s="4"/>
      <c r="XB28" s="4"/>
      <c r="XC28" s="4">
        <v>1</v>
      </c>
      <c r="XD28" s="4"/>
      <c r="XE28" s="4"/>
      <c r="XF28" s="4"/>
      <c r="XG28" s="4">
        <v>1</v>
      </c>
      <c r="XH28" s="4"/>
      <c r="XI28" s="4"/>
      <c r="XJ28" s="4"/>
      <c r="XK28" s="4">
        <v>1</v>
      </c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>
        <v>1</v>
      </c>
      <c r="XV28" s="4"/>
      <c r="XW28" s="4"/>
      <c r="XX28" s="4">
        <v>1</v>
      </c>
      <c r="XY28" s="4"/>
      <c r="XZ28" s="4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>
        <v>1</v>
      </c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  <c r="ZQ28" s="156"/>
      <c r="ZR28" s="156"/>
      <c r="ZS28" s="156"/>
      <c r="ZT28" s="156"/>
      <c r="ZU28" s="156"/>
      <c r="ZV28" s="156"/>
      <c r="ZW28" s="156"/>
      <c r="ZX28" s="156"/>
      <c r="ZY28" s="156"/>
      <c r="ZZ28" s="156"/>
      <c r="AAA28" s="156"/>
      <c r="AAB28" s="156"/>
      <c r="AAC28" s="156"/>
      <c r="AAD28" s="156"/>
      <c r="AAE28" s="156"/>
      <c r="AAF28" s="156"/>
      <c r="AAG28" s="156"/>
      <c r="AAH28" s="156"/>
      <c r="AAI28" s="156"/>
      <c r="AAJ28" s="156"/>
      <c r="AAK28" s="156"/>
      <c r="AAL28" s="156"/>
      <c r="AAM28" s="156"/>
      <c r="AAN28" s="156"/>
      <c r="AAO28" s="156"/>
      <c r="AAP28" s="156"/>
      <c r="AAQ28" s="156"/>
      <c r="AAR28" s="156"/>
      <c r="AAS28" s="156"/>
      <c r="AAT28" s="156"/>
      <c r="AAU28" s="156"/>
      <c r="AAV28" s="156"/>
      <c r="AAW28" s="156"/>
      <c r="AAX28" s="156"/>
      <c r="AAY28" s="156"/>
      <c r="AAZ28" s="156"/>
      <c r="ABA28" s="156"/>
      <c r="ABB28" s="156"/>
      <c r="ABC28" s="156"/>
      <c r="ABD28" s="156"/>
      <c r="ABE28" s="156"/>
      <c r="ABF28" s="156"/>
      <c r="ABG28" s="156"/>
      <c r="ABH28" s="156"/>
      <c r="ABI28" s="156"/>
      <c r="ABJ28" s="156"/>
      <c r="ABK28" s="156"/>
      <c r="ABL28" s="156"/>
      <c r="ABM28" s="156"/>
      <c r="ABN28" s="156"/>
      <c r="ABO28" s="156"/>
      <c r="ABP28" s="156"/>
      <c r="ABQ28" s="156"/>
      <c r="ABR28" s="156"/>
      <c r="ABS28" s="156"/>
      <c r="ABT28" s="156"/>
      <c r="ABU28" s="156"/>
      <c r="ABV28" s="156"/>
      <c r="ABW28" s="156"/>
      <c r="ABX28" s="156"/>
      <c r="ABY28" s="156"/>
      <c r="ABZ28" s="156"/>
      <c r="ACA28" s="156"/>
      <c r="ACB28" s="156"/>
      <c r="ACC28" s="156"/>
      <c r="ACD28" s="156"/>
      <c r="ACE28" s="156"/>
      <c r="ACF28" s="156"/>
      <c r="ACG28" s="156"/>
      <c r="ACH28" s="156"/>
      <c r="ACI28" s="156"/>
      <c r="ACJ28" s="178"/>
      <c r="ACK28" s="156"/>
      <c r="ACL28" s="156"/>
      <c r="ACM28" s="156"/>
      <c r="ACN28" s="156"/>
      <c r="ACO28" s="156"/>
      <c r="ACP28" s="156"/>
      <c r="ACQ28" s="156"/>
      <c r="ACR28" s="156"/>
      <c r="ACS28" s="156"/>
      <c r="ACT28" s="156"/>
      <c r="ACU28" s="156"/>
      <c r="ACV28" s="156"/>
      <c r="ACW28" s="156"/>
      <c r="ACX28" s="156"/>
      <c r="ACY28" s="156"/>
      <c r="ACZ28" s="156"/>
      <c r="ADA28" s="156"/>
      <c r="ADB28" s="156"/>
      <c r="ADC28" s="156"/>
      <c r="ADD28" s="156"/>
      <c r="ADE28" s="156"/>
      <c r="ADF28" s="156"/>
      <c r="ADG28" s="156"/>
      <c r="ADH28" s="156"/>
      <c r="ADI28" s="156"/>
      <c r="ADJ28" s="156"/>
      <c r="ADK28" s="156"/>
      <c r="ADL28" s="156"/>
      <c r="ADM28" s="156"/>
      <c r="ADN28" s="156"/>
      <c r="ADO28" s="156"/>
      <c r="ADP28" s="156"/>
      <c r="ADQ28" s="156"/>
      <c r="ADR28" s="156"/>
      <c r="ADS28" s="156"/>
      <c r="ADT28" s="156"/>
      <c r="ADU28" s="156"/>
      <c r="ADV28" s="156"/>
      <c r="ADW28" s="156"/>
      <c r="ADX28" s="156"/>
      <c r="ADY28" s="156"/>
      <c r="ADZ28" s="156"/>
      <c r="AEA28" s="156"/>
      <c r="AEB28" s="156"/>
      <c r="AEC28" s="156"/>
      <c r="AED28" s="156"/>
      <c r="AEE28" s="156"/>
      <c r="AEF28" s="156"/>
      <c r="AEG28" s="156"/>
      <c r="AEH28" s="156"/>
      <c r="AEI28" s="156"/>
      <c r="AEJ28" s="156"/>
      <c r="AEK28" s="156"/>
      <c r="AEL28" s="156"/>
      <c r="AEM28" s="156"/>
      <c r="AEN28" s="156"/>
      <c r="AEO28" s="156"/>
      <c r="AEP28" s="156"/>
      <c r="AEQ28" s="156"/>
      <c r="AER28" s="156"/>
      <c r="AES28" s="156"/>
      <c r="AET28" s="156"/>
      <c r="AEU28" s="156"/>
      <c r="AEV28" s="156"/>
      <c r="AEW28" s="156"/>
      <c r="AEX28" s="156"/>
      <c r="AEY28" s="156"/>
      <c r="AEZ28" s="156"/>
      <c r="AFA28" s="156"/>
      <c r="AFB28" s="156"/>
      <c r="AFC28" s="156"/>
      <c r="AFD28" s="156"/>
      <c r="AFE28" s="156"/>
      <c r="AFF28" s="156"/>
      <c r="AFG28" s="156"/>
      <c r="AFH28" s="156"/>
      <c r="AFI28" s="156"/>
      <c r="AFJ28" s="156"/>
      <c r="AFK28" s="156"/>
      <c r="AFL28" s="156"/>
      <c r="AFM28" s="156"/>
      <c r="AFN28" s="156"/>
      <c r="AFO28" s="156"/>
      <c r="AFP28" s="156"/>
      <c r="AFQ28" s="156"/>
      <c r="AFR28" s="156"/>
      <c r="AFS28" s="156"/>
      <c r="AFT28" s="156"/>
      <c r="AFU28" s="156"/>
      <c r="AFV28" s="156"/>
      <c r="AFW28" s="156"/>
      <c r="AFX28" s="156"/>
      <c r="AFY28" s="156"/>
      <c r="AFZ28" s="156"/>
      <c r="AGA28" s="156"/>
      <c r="AGB28" s="156"/>
      <c r="AGC28" s="156"/>
      <c r="AGD28" s="156"/>
      <c r="AGE28" s="156"/>
      <c r="AGF28" s="156"/>
      <c r="AGG28" s="156"/>
      <c r="AGH28" s="156"/>
      <c r="AGI28" s="156"/>
      <c r="AGJ28" s="156"/>
      <c r="AGK28" s="156"/>
      <c r="AGL28" s="156"/>
      <c r="AGM28" s="156"/>
      <c r="AGN28" s="156"/>
      <c r="AGO28" s="156"/>
      <c r="AGP28" s="156"/>
      <c r="AGQ28" s="156"/>
      <c r="AGR28" s="156"/>
      <c r="AGS28" s="156"/>
      <c r="AGT28" s="178"/>
      <c r="AGU28" s="156"/>
      <c r="AGV28" s="156"/>
      <c r="AGW28" s="156"/>
      <c r="AGX28" s="156"/>
      <c r="AGY28" s="156"/>
      <c r="AGZ28" s="156"/>
      <c r="AHA28" s="156"/>
      <c r="AHB28" s="156"/>
      <c r="AHC28" s="156"/>
      <c r="AHD28" s="156"/>
      <c r="AHE28" s="156"/>
      <c r="AHF28" s="156"/>
      <c r="AHG28" s="156"/>
      <c r="AHH28" s="156"/>
      <c r="AHI28" s="156"/>
      <c r="AHJ28" s="156"/>
      <c r="AHK28" s="156"/>
      <c r="AHL28" s="156"/>
      <c r="AHM28" s="156"/>
      <c r="AHN28" s="156"/>
      <c r="AHO28" s="156"/>
      <c r="AHP28" s="156"/>
      <c r="AHQ28" s="156"/>
      <c r="AHR28" s="156"/>
      <c r="AHS28" s="156"/>
      <c r="AHT28" s="156"/>
      <c r="AHU28" s="156"/>
      <c r="AHV28" s="156"/>
      <c r="AHW28" s="156"/>
      <c r="AHX28" s="156"/>
      <c r="AHY28" s="156"/>
      <c r="AHZ28" s="156"/>
      <c r="AIA28" s="156"/>
      <c r="AIB28" s="156"/>
      <c r="AIC28" s="156"/>
      <c r="AID28" s="156"/>
      <c r="AIE28" s="156"/>
      <c r="AIF28" s="156"/>
      <c r="AIG28" s="156"/>
      <c r="AIH28" s="156"/>
      <c r="AII28" s="156"/>
      <c r="AIJ28" s="156"/>
      <c r="AIK28" s="156"/>
      <c r="AIL28" s="156"/>
      <c r="AIM28" s="156"/>
      <c r="AIN28" s="156"/>
      <c r="AIO28" s="156"/>
      <c r="AIP28" s="156"/>
      <c r="AIQ28" s="156"/>
      <c r="AIR28" s="156"/>
      <c r="AIS28" s="156"/>
      <c r="AIT28" s="156"/>
      <c r="AIU28" s="156"/>
      <c r="AIV28" s="156"/>
      <c r="AIW28" s="156"/>
      <c r="AIX28" s="156"/>
      <c r="AIY28" s="156"/>
      <c r="AIZ28" s="156"/>
      <c r="AJA28" s="156"/>
      <c r="AJB28" s="156"/>
      <c r="AJC28" s="156"/>
      <c r="AJD28" s="156"/>
      <c r="AJE28" s="156"/>
      <c r="AJF28" s="156"/>
      <c r="AJG28" s="156"/>
      <c r="AJH28" s="156"/>
      <c r="AJI28" s="156"/>
      <c r="AJJ28" s="156"/>
      <c r="AJK28" s="156"/>
      <c r="AJL28" s="156"/>
      <c r="AJM28" s="156"/>
      <c r="AJN28" s="156"/>
      <c r="AJO28" s="156"/>
      <c r="AJP28" s="156"/>
      <c r="AJQ28" s="156"/>
      <c r="AJR28" s="156"/>
      <c r="AJS28" s="156"/>
      <c r="AJT28" s="156"/>
      <c r="AJU28" s="156"/>
      <c r="AJV28" s="156"/>
      <c r="AJW28" s="156"/>
      <c r="AJX28" s="156"/>
      <c r="AJY28" s="156"/>
      <c r="AJZ28" s="156"/>
      <c r="AKA28" s="156"/>
      <c r="AKB28" s="156"/>
      <c r="AKC28" s="156"/>
      <c r="AKD28" s="156"/>
      <c r="AKE28" s="156"/>
      <c r="AKF28" s="156"/>
      <c r="AKG28" s="156"/>
      <c r="AKH28" s="156"/>
      <c r="AKI28" s="156"/>
      <c r="AKJ28" s="156"/>
      <c r="AKK28" s="156"/>
      <c r="AKL28" s="156"/>
      <c r="AKM28" s="156"/>
      <c r="AKN28" s="156"/>
      <c r="AKO28" s="156"/>
      <c r="AKP28" s="156"/>
      <c r="AKQ28" s="156"/>
      <c r="AKR28" s="156"/>
      <c r="AKS28" s="156"/>
      <c r="AKT28" s="156"/>
      <c r="AKU28" s="156"/>
      <c r="AKV28" s="156"/>
      <c r="AKW28" s="156"/>
      <c r="AKX28" s="156"/>
      <c r="AKY28" s="156"/>
      <c r="AKZ28" s="156"/>
      <c r="ALA28" s="156"/>
      <c r="ALB28" s="156"/>
      <c r="ALC28" s="156"/>
      <c r="ALD28" s="178"/>
      <c r="ALE28" s="156"/>
      <c r="ALF28" s="156"/>
      <c r="ALG28" s="156"/>
      <c r="ALH28" s="156"/>
      <c r="ALI28" s="156"/>
      <c r="ALJ28" s="156"/>
      <c r="ALK28" s="156"/>
      <c r="ALL28" s="156"/>
      <c r="ALM28" s="156"/>
      <c r="ALN28" s="156"/>
      <c r="ALO28" s="156"/>
      <c r="ALP28" s="156"/>
      <c r="ALQ28" s="156"/>
      <c r="ALR28" s="156"/>
      <c r="ALS28" s="156"/>
      <c r="ALT28" s="156"/>
      <c r="ALU28" s="156"/>
      <c r="ALV28" s="156"/>
      <c r="ALW28" s="156"/>
      <c r="ALX28" s="156"/>
      <c r="ALY28" s="156"/>
      <c r="ALZ28" s="156"/>
      <c r="AMA28" s="156"/>
      <c r="AMB28" s="156"/>
      <c r="AMC28" s="156"/>
      <c r="AMD28" s="156"/>
      <c r="AME28" s="156"/>
      <c r="AMF28" s="156"/>
      <c r="AMG28" s="156"/>
      <c r="AMH28" s="156"/>
      <c r="AMI28" s="156"/>
      <c r="AMJ28" s="156"/>
      <c r="AMK28" s="156"/>
      <c r="AML28" s="156"/>
      <c r="AMM28" s="156"/>
      <c r="AMN28" s="156"/>
      <c r="AMO28" s="156"/>
      <c r="AMP28" s="156"/>
      <c r="AMQ28" s="156"/>
      <c r="AMR28" s="156"/>
      <c r="AMS28" s="156"/>
      <c r="AMT28" s="156"/>
      <c r="AMU28" s="156"/>
      <c r="AMV28" s="156"/>
      <c r="AMW28" s="156"/>
      <c r="AMX28" s="156"/>
      <c r="AMY28" s="156"/>
      <c r="AMZ28" s="156"/>
      <c r="ANA28" s="156"/>
      <c r="ANB28" s="156"/>
      <c r="ANC28" s="156"/>
      <c r="AND28" s="156"/>
      <c r="ANE28" s="156"/>
      <c r="ANF28" s="156"/>
      <c r="ANG28" s="156"/>
      <c r="ANH28" s="156"/>
      <c r="ANI28" s="156"/>
      <c r="ANJ28" s="156"/>
      <c r="ANK28" s="156"/>
      <c r="ANL28" s="156"/>
      <c r="ANM28" s="156"/>
      <c r="ANN28" s="156"/>
      <c r="ANO28" s="156"/>
      <c r="ANP28" s="156"/>
      <c r="ANQ28" s="156"/>
      <c r="ANR28" s="156"/>
      <c r="ANS28" s="156"/>
      <c r="ANT28" s="156"/>
      <c r="ANU28" s="156"/>
      <c r="ANV28" s="156"/>
      <c r="ANW28" s="156"/>
      <c r="ANX28" s="156"/>
      <c r="ANY28" s="156"/>
      <c r="ANZ28" s="156"/>
      <c r="AOA28" s="156"/>
      <c r="AOB28" s="156"/>
      <c r="AOC28" s="156"/>
      <c r="AOD28" s="156"/>
      <c r="AOE28" s="156"/>
      <c r="AOF28" s="156"/>
      <c r="AOG28" s="156"/>
      <c r="AOH28" s="156"/>
      <c r="AOI28" s="156"/>
      <c r="AOJ28" s="156"/>
      <c r="AOK28" s="156"/>
      <c r="AOL28" s="156"/>
      <c r="AOM28" s="156"/>
      <c r="AON28" s="156"/>
      <c r="AOO28" s="156"/>
      <c r="AOP28" s="156"/>
      <c r="AOQ28" s="156"/>
      <c r="AOR28" s="156"/>
      <c r="AOS28" s="156"/>
      <c r="AOT28" s="156"/>
      <c r="AOU28" s="156"/>
      <c r="AOV28" s="156"/>
      <c r="AOW28" s="156"/>
      <c r="AOX28" s="156"/>
      <c r="AOY28" s="156"/>
      <c r="AOZ28" s="156"/>
      <c r="APA28" s="156"/>
      <c r="APB28" s="156"/>
      <c r="APC28" s="156"/>
      <c r="APD28" s="156"/>
      <c r="APE28" s="156"/>
      <c r="APF28" s="156"/>
      <c r="APG28" s="156"/>
      <c r="APH28" s="156"/>
      <c r="API28" s="156"/>
      <c r="APJ28" s="156"/>
      <c r="APK28" s="156"/>
      <c r="APL28" s="156"/>
      <c r="APM28" s="156"/>
      <c r="APN28" s="178"/>
      <c r="APO28" s="156"/>
      <c r="APP28" s="156"/>
      <c r="APQ28" s="156"/>
      <c r="APR28" s="156"/>
      <c r="APS28" s="156"/>
      <c r="APT28" s="156"/>
      <c r="APU28" s="156"/>
      <c r="APV28" s="156"/>
      <c r="APW28" s="156"/>
      <c r="APX28" s="156"/>
      <c r="APY28" s="156"/>
      <c r="APZ28" s="156"/>
      <c r="AQA28" s="156"/>
      <c r="AQB28" s="156"/>
      <c r="AQC28" s="156"/>
      <c r="AQD28" s="156"/>
      <c r="AQE28" s="156"/>
      <c r="AQF28" s="156"/>
      <c r="AQG28" s="156"/>
      <c r="AQH28" s="156"/>
      <c r="AQI28" s="156"/>
      <c r="AQJ28" s="156"/>
      <c r="AQK28" s="156"/>
      <c r="AQL28" s="156"/>
      <c r="AQM28" s="156"/>
      <c r="AQN28" s="156"/>
      <c r="AQO28" s="156"/>
      <c r="AQP28" s="156"/>
      <c r="AQQ28" s="156"/>
      <c r="AQR28" s="156"/>
      <c r="AQS28" s="156"/>
      <c r="AQT28" s="156"/>
      <c r="AQU28" s="156"/>
      <c r="AQV28" s="156"/>
      <c r="AQW28" s="156"/>
      <c r="AQX28" s="156"/>
      <c r="AQY28" s="156"/>
      <c r="AQZ28" s="156"/>
      <c r="ARA28" s="156"/>
      <c r="ARB28" s="156"/>
      <c r="ARC28" s="156"/>
      <c r="ARD28" s="156"/>
      <c r="ARE28" s="156"/>
      <c r="ARF28" s="156"/>
      <c r="ARG28" s="156"/>
      <c r="ARH28" s="156"/>
      <c r="ARI28" s="156"/>
      <c r="ARJ28" s="156"/>
      <c r="ARK28" s="156"/>
      <c r="ARL28" s="156"/>
      <c r="ARM28" s="156"/>
      <c r="ARN28" s="156"/>
      <c r="ARO28" s="156"/>
      <c r="ARP28" s="156"/>
      <c r="ARQ28" s="156"/>
      <c r="ARR28" s="156"/>
      <c r="ARS28" s="156"/>
      <c r="ART28" s="156"/>
      <c r="ARU28" s="156"/>
      <c r="ARV28" s="156"/>
      <c r="ARW28" s="156"/>
      <c r="ARX28" s="156"/>
    </row>
    <row r="29" spans="1:1168" ht="15.75" thickBot="1">
      <c r="A29" s="50">
        <v>16</v>
      </c>
      <c r="B29" s="174" t="s">
        <v>2544</v>
      </c>
      <c r="C29" s="154"/>
      <c r="D29" s="4">
        <v>1</v>
      </c>
      <c r="E29" s="4"/>
      <c r="F29" s="4"/>
      <c r="G29" s="4">
        <v>1</v>
      </c>
      <c r="H29" s="9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/>
      <c r="Z29" s="4">
        <v>1</v>
      </c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/>
      <c r="BA29" s="4">
        <v>1</v>
      </c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/>
      <c r="CN29" s="4">
        <v>1</v>
      </c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/>
      <c r="DO29" s="4">
        <v>1</v>
      </c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23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9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/>
      <c r="GX29" s="4">
        <v>1</v>
      </c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/>
      <c r="HY29" s="4">
        <v>1</v>
      </c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>
        <v>1</v>
      </c>
      <c r="JK29" s="4"/>
      <c r="JL29" s="4"/>
      <c r="JM29" s="4">
        <v>1</v>
      </c>
      <c r="JN29" s="4"/>
      <c r="JO29" s="23"/>
      <c r="JP29" s="4"/>
      <c r="JQ29" s="4">
        <v>1</v>
      </c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9"/>
      <c r="KK29" s="4"/>
      <c r="KL29" s="4">
        <v>1</v>
      </c>
      <c r="KM29" s="4"/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/>
      <c r="LD29" s="4">
        <v>1</v>
      </c>
      <c r="LE29" s="4"/>
      <c r="LF29" s="4"/>
      <c r="LG29" s="4"/>
      <c r="LH29" s="4">
        <v>1</v>
      </c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/>
      <c r="MB29" s="4">
        <v>1</v>
      </c>
      <c r="MC29" s="4"/>
      <c r="MD29" s="4">
        <v>1</v>
      </c>
      <c r="ME29" s="4"/>
      <c r="MF29" s="4"/>
      <c r="MG29" s="4"/>
      <c r="MH29" s="4"/>
      <c r="MI29" s="4">
        <v>1</v>
      </c>
      <c r="MJ29" s="4"/>
      <c r="MK29" s="4">
        <v>1</v>
      </c>
      <c r="ML29" s="4"/>
      <c r="MM29" s="4">
        <v>1</v>
      </c>
      <c r="MN29" s="4"/>
      <c r="MO29" s="4"/>
      <c r="MP29" s="4"/>
      <c r="MQ29" s="4">
        <v>1</v>
      </c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/>
      <c r="NI29" s="4">
        <v>1</v>
      </c>
      <c r="NJ29" s="4"/>
      <c r="NK29" s="4">
        <v>1</v>
      </c>
      <c r="NL29" s="4"/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>
        <v>1</v>
      </c>
      <c r="NX29" s="4"/>
      <c r="NY29" s="23"/>
      <c r="NZ29" s="4"/>
      <c r="OA29" s="4">
        <v>1</v>
      </c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9"/>
      <c r="OU29" s="4"/>
      <c r="OV29" s="4">
        <v>1</v>
      </c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>
        <v>1</v>
      </c>
      <c r="PK29" s="4"/>
      <c r="PL29" s="4"/>
      <c r="PM29" s="4"/>
      <c r="PN29" s="4">
        <v>1</v>
      </c>
      <c r="PO29" s="4"/>
      <c r="PP29" s="4"/>
      <c r="PQ29" s="4"/>
      <c r="PR29" s="4">
        <v>1</v>
      </c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>
        <v>1</v>
      </c>
      <c r="QI29" s="4"/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/>
      <c r="QS29" s="4">
        <v>1</v>
      </c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/>
      <c r="SB29" s="4">
        <v>1</v>
      </c>
      <c r="SC29" s="4"/>
      <c r="SD29" s="4">
        <v>1</v>
      </c>
      <c r="SE29" s="4"/>
      <c r="SF29" s="4"/>
      <c r="SG29" s="4">
        <v>1</v>
      </c>
      <c r="SH29" s="4"/>
      <c r="SI29" s="23"/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/>
      <c r="ST29" s="4">
        <v>1</v>
      </c>
      <c r="SU29" s="4"/>
      <c r="SV29" s="4">
        <v>1</v>
      </c>
      <c r="SW29" s="4"/>
      <c r="SX29" s="4"/>
      <c r="SY29" s="4"/>
      <c r="SZ29" s="4">
        <v>1</v>
      </c>
      <c r="TA29" s="4"/>
      <c r="TB29" s="4"/>
      <c r="TC29" s="4">
        <v>1</v>
      </c>
      <c r="TD29" s="9"/>
      <c r="TE29" s="4"/>
      <c r="TF29" s="4">
        <v>1</v>
      </c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>
        <v>1</v>
      </c>
      <c r="TU29" s="4"/>
      <c r="TV29" s="4"/>
      <c r="TW29" s="4"/>
      <c r="TX29" s="4">
        <v>1</v>
      </c>
      <c r="TY29" s="4"/>
      <c r="TZ29" s="4"/>
      <c r="UA29" s="4"/>
      <c r="UB29" s="4">
        <v>1</v>
      </c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/>
      <c r="UP29" s="4">
        <v>1</v>
      </c>
      <c r="UQ29" s="4"/>
      <c r="UR29" s="4">
        <v>1</v>
      </c>
      <c r="US29" s="4"/>
      <c r="UT29" s="4"/>
      <c r="UU29" s="4"/>
      <c r="UV29" s="4">
        <v>1</v>
      </c>
      <c r="UW29" s="4"/>
      <c r="UX29" s="4">
        <v>1</v>
      </c>
      <c r="UY29" s="4"/>
      <c r="UZ29" s="4"/>
      <c r="VA29" s="4"/>
      <c r="VB29" s="4"/>
      <c r="VC29" s="4">
        <v>1</v>
      </c>
      <c r="VD29" s="4"/>
      <c r="VE29" s="4">
        <v>1</v>
      </c>
      <c r="VF29" s="4"/>
      <c r="VG29" s="4">
        <v>1</v>
      </c>
      <c r="VH29" s="4"/>
      <c r="VI29" s="4"/>
      <c r="VJ29" s="4"/>
      <c r="VK29" s="4">
        <v>1</v>
      </c>
      <c r="VL29" s="4"/>
      <c r="VM29" s="154"/>
      <c r="VN29" s="4">
        <v>1</v>
      </c>
      <c r="VO29" s="4"/>
      <c r="VP29" s="4"/>
      <c r="VQ29" s="4">
        <v>1</v>
      </c>
      <c r="VR29" s="9"/>
      <c r="VS29" s="4"/>
      <c r="VT29" s="4">
        <v>1</v>
      </c>
      <c r="VU29" s="4"/>
      <c r="VV29" s="4"/>
      <c r="VW29" s="4">
        <v>1</v>
      </c>
      <c r="VX29" s="4"/>
      <c r="VY29" s="4">
        <v>1</v>
      </c>
      <c r="VZ29" s="4"/>
      <c r="WA29" s="4"/>
      <c r="WB29" s="4">
        <v>1</v>
      </c>
      <c r="WC29" s="4"/>
      <c r="WD29" s="4"/>
      <c r="WE29" s="4"/>
      <c r="WF29" s="4">
        <v>1</v>
      </c>
      <c r="WG29" s="4"/>
      <c r="WH29" s="4"/>
      <c r="WI29" s="4"/>
      <c r="WJ29" s="4">
        <v>1</v>
      </c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/>
      <c r="WU29" s="4">
        <v>1</v>
      </c>
      <c r="WV29" s="4"/>
      <c r="WW29" s="4"/>
      <c r="WX29" s="4">
        <v>1</v>
      </c>
      <c r="WY29" s="4"/>
      <c r="WZ29" s="4">
        <v>1</v>
      </c>
      <c r="XA29" s="4"/>
      <c r="XB29" s="4"/>
      <c r="XC29" s="4"/>
      <c r="XD29" s="4">
        <v>1</v>
      </c>
      <c r="XE29" s="4"/>
      <c r="XF29" s="4">
        <v>1</v>
      </c>
      <c r="XG29" s="4"/>
      <c r="XH29" s="4"/>
      <c r="XI29" s="4"/>
      <c r="XJ29" s="4"/>
      <c r="XK29" s="4">
        <v>1</v>
      </c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/>
      <c r="YK29" s="4">
        <v>1</v>
      </c>
      <c r="YL29" s="4"/>
      <c r="YM29" s="4">
        <v>1</v>
      </c>
      <c r="YN29" s="4"/>
      <c r="YO29" s="4"/>
      <c r="YP29" s="4">
        <v>1</v>
      </c>
      <c r="YQ29" s="4"/>
      <c r="YR29" s="4"/>
      <c r="YS29" s="4"/>
      <c r="YT29" s="4">
        <v>1</v>
      </c>
      <c r="YU29" s="4"/>
      <c r="YV29" s="4"/>
      <c r="YW29" s="4"/>
      <c r="YX29" s="4">
        <v>1</v>
      </c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  <c r="ZQ29" s="156"/>
      <c r="ZR29" s="156"/>
      <c r="ZS29" s="156"/>
      <c r="ZT29" s="156"/>
      <c r="ZU29" s="156"/>
      <c r="ZV29" s="156"/>
      <c r="ZW29" s="156"/>
      <c r="ZX29" s="156"/>
      <c r="ZY29" s="156"/>
      <c r="ZZ29" s="156"/>
      <c r="AAA29" s="156"/>
      <c r="AAB29" s="156"/>
      <c r="AAC29" s="156"/>
      <c r="AAD29" s="156"/>
      <c r="AAE29" s="156"/>
      <c r="AAF29" s="156"/>
      <c r="AAG29" s="156"/>
      <c r="AAH29" s="156"/>
      <c r="AAI29" s="156"/>
      <c r="AAJ29" s="156"/>
      <c r="AAK29" s="156"/>
      <c r="AAL29" s="156"/>
      <c r="AAM29" s="156"/>
      <c r="AAN29" s="156"/>
      <c r="AAO29" s="156"/>
      <c r="AAP29" s="156"/>
      <c r="AAQ29" s="156"/>
      <c r="AAR29" s="156"/>
      <c r="AAS29" s="156"/>
      <c r="AAT29" s="156"/>
      <c r="AAU29" s="156"/>
      <c r="AAV29" s="156"/>
      <c r="AAW29" s="156"/>
      <c r="AAX29" s="156"/>
      <c r="AAY29" s="156"/>
      <c r="AAZ29" s="156"/>
      <c r="ABA29" s="156"/>
      <c r="ABB29" s="156"/>
      <c r="ABC29" s="156"/>
      <c r="ABD29" s="156"/>
      <c r="ABE29" s="156"/>
      <c r="ABF29" s="156"/>
      <c r="ABG29" s="156"/>
      <c r="ABH29" s="156"/>
      <c r="ABI29" s="156"/>
      <c r="ABJ29" s="156"/>
      <c r="ABK29" s="156"/>
      <c r="ABL29" s="156"/>
      <c r="ABM29" s="156"/>
      <c r="ABN29" s="156"/>
      <c r="ABO29" s="156"/>
      <c r="ABP29" s="156"/>
      <c r="ABQ29" s="156"/>
      <c r="ABR29" s="156"/>
      <c r="ABS29" s="156"/>
      <c r="ABT29" s="156"/>
      <c r="ABU29" s="156"/>
      <c r="ABV29" s="156"/>
      <c r="ABW29" s="156"/>
      <c r="ABX29" s="156"/>
      <c r="ABY29" s="156"/>
      <c r="ABZ29" s="156"/>
      <c r="ACA29" s="156"/>
      <c r="ACB29" s="156"/>
      <c r="ACC29" s="156"/>
      <c r="ACD29" s="156"/>
      <c r="ACE29" s="156"/>
      <c r="ACF29" s="156"/>
      <c r="ACG29" s="156"/>
      <c r="ACH29" s="156"/>
      <c r="ACI29" s="156"/>
      <c r="ACJ29" s="178"/>
      <c r="ACK29" s="156"/>
      <c r="ACL29" s="156"/>
      <c r="ACM29" s="156"/>
      <c r="ACN29" s="156"/>
      <c r="ACO29" s="156"/>
      <c r="ACP29" s="156"/>
      <c r="ACQ29" s="156"/>
      <c r="ACR29" s="156"/>
      <c r="ACS29" s="156"/>
      <c r="ACT29" s="156"/>
      <c r="ACU29" s="156"/>
      <c r="ACV29" s="156"/>
      <c r="ACW29" s="156"/>
      <c r="ACX29" s="156"/>
      <c r="ACY29" s="156"/>
      <c r="ACZ29" s="156"/>
      <c r="ADA29" s="156"/>
      <c r="ADB29" s="156"/>
      <c r="ADC29" s="156"/>
      <c r="ADD29" s="156"/>
      <c r="ADE29" s="156"/>
      <c r="ADF29" s="156"/>
      <c r="ADG29" s="156"/>
      <c r="ADH29" s="156"/>
      <c r="ADI29" s="156"/>
      <c r="ADJ29" s="156"/>
      <c r="ADK29" s="156"/>
      <c r="ADL29" s="156"/>
      <c r="ADM29" s="156"/>
      <c r="ADN29" s="156"/>
      <c r="ADO29" s="156"/>
      <c r="ADP29" s="156"/>
      <c r="ADQ29" s="156"/>
      <c r="ADR29" s="156"/>
      <c r="ADS29" s="156"/>
      <c r="ADT29" s="156"/>
      <c r="ADU29" s="156"/>
      <c r="ADV29" s="156"/>
      <c r="ADW29" s="156"/>
      <c r="ADX29" s="156"/>
      <c r="ADY29" s="156"/>
      <c r="ADZ29" s="156"/>
      <c r="AEA29" s="156"/>
      <c r="AEB29" s="156"/>
      <c r="AEC29" s="156"/>
      <c r="AED29" s="156"/>
      <c r="AEE29" s="156"/>
      <c r="AEF29" s="156"/>
      <c r="AEG29" s="156"/>
      <c r="AEH29" s="156"/>
      <c r="AEI29" s="156"/>
      <c r="AEJ29" s="156"/>
      <c r="AEK29" s="156"/>
      <c r="AEL29" s="156"/>
      <c r="AEM29" s="156"/>
      <c r="AEN29" s="156"/>
      <c r="AEO29" s="156"/>
      <c r="AEP29" s="156"/>
      <c r="AEQ29" s="156"/>
      <c r="AER29" s="156"/>
      <c r="AES29" s="156"/>
      <c r="AET29" s="156"/>
      <c r="AEU29" s="156"/>
      <c r="AEV29" s="156"/>
      <c r="AEW29" s="156"/>
      <c r="AEX29" s="156"/>
      <c r="AEY29" s="156"/>
      <c r="AEZ29" s="156"/>
      <c r="AFA29" s="156"/>
      <c r="AFB29" s="156"/>
      <c r="AFC29" s="156"/>
      <c r="AFD29" s="156"/>
      <c r="AFE29" s="156"/>
      <c r="AFF29" s="156"/>
      <c r="AFG29" s="156"/>
      <c r="AFH29" s="156"/>
      <c r="AFI29" s="156"/>
      <c r="AFJ29" s="156"/>
      <c r="AFK29" s="156"/>
      <c r="AFL29" s="156"/>
      <c r="AFM29" s="156"/>
      <c r="AFN29" s="156"/>
      <c r="AFO29" s="156"/>
      <c r="AFP29" s="156"/>
      <c r="AFQ29" s="156"/>
      <c r="AFR29" s="156"/>
      <c r="AFS29" s="156"/>
      <c r="AFT29" s="156"/>
      <c r="AFU29" s="156"/>
      <c r="AFV29" s="156"/>
      <c r="AFW29" s="156"/>
      <c r="AFX29" s="156"/>
      <c r="AFY29" s="156"/>
      <c r="AFZ29" s="156"/>
      <c r="AGA29" s="156"/>
      <c r="AGB29" s="156"/>
      <c r="AGC29" s="156"/>
      <c r="AGD29" s="156"/>
      <c r="AGE29" s="156"/>
      <c r="AGF29" s="156"/>
      <c r="AGG29" s="156"/>
      <c r="AGH29" s="156"/>
      <c r="AGI29" s="156"/>
      <c r="AGJ29" s="156"/>
      <c r="AGK29" s="156"/>
      <c r="AGL29" s="156"/>
      <c r="AGM29" s="156"/>
      <c r="AGN29" s="156"/>
      <c r="AGO29" s="156"/>
      <c r="AGP29" s="156"/>
      <c r="AGQ29" s="156"/>
      <c r="AGR29" s="156"/>
      <c r="AGS29" s="156"/>
      <c r="AGT29" s="178"/>
      <c r="AGU29" s="156"/>
      <c r="AGV29" s="156"/>
      <c r="AGW29" s="156"/>
      <c r="AGX29" s="156"/>
      <c r="AGY29" s="156"/>
      <c r="AGZ29" s="156"/>
      <c r="AHA29" s="156"/>
      <c r="AHB29" s="156"/>
      <c r="AHC29" s="156"/>
      <c r="AHD29" s="156"/>
      <c r="AHE29" s="156"/>
      <c r="AHF29" s="156"/>
      <c r="AHG29" s="156"/>
      <c r="AHH29" s="156"/>
      <c r="AHI29" s="156"/>
      <c r="AHJ29" s="156"/>
      <c r="AHK29" s="156"/>
      <c r="AHL29" s="156"/>
      <c r="AHM29" s="156"/>
      <c r="AHN29" s="156"/>
      <c r="AHO29" s="156"/>
      <c r="AHP29" s="156"/>
      <c r="AHQ29" s="156"/>
      <c r="AHR29" s="156"/>
      <c r="AHS29" s="156"/>
      <c r="AHT29" s="156"/>
      <c r="AHU29" s="156"/>
      <c r="AHV29" s="156"/>
      <c r="AHW29" s="156"/>
      <c r="AHX29" s="156"/>
      <c r="AHY29" s="156"/>
      <c r="AHZ29" s="156"/>
      <c r="AIA29" s="156"/>
      <c r="AIB29" s="156"/>
      <c r="AIC29" s="156"/>
      <c r="AID29" s="156"/>
      <c r="AIE29" s="156"/>
      <c r="AIF29" s="156"/>
      <c r="AIG29" s="156"/>
      <c r="AIH29" s="156"/>
      <c r="AII29" s="156"/>
      <c r="AIJ29" s="156"/>
      <c r="AIK29" s="156"/>
      <c r="AIL29" s="156"/>
      <c r="AIM29" s="156"/>
      <c r="AIN29" s="156"/>
      <c r="AIO29" s="156"/>
      <c r="AIP29" s="156"/>
      <c r="AIQ29" s="156"/>
      <c r="AIR29" s="156"/>
      <c r="AIS29" s="156"/>
      <c r="AIT29" s="156"/>
      <c r="AIU29" s="156"/>
      <c r="AIV29" s="156"/>
      <c r="AIW29" s="156"/>
      <c r="AIX29" s="156"/>
      <c r="AIY29" s="156"/>
      <c r="AIZ29" s="156"/>
      <c r="AJA29" s="156"/>
      <c r="AJB29" s="156"/>
      <c r="AJC29" s="156"/>
      <c r="AJD29" s="156"/>
      <c r="AJE29" s="156"/>
      <c r="AJF29" s="156"/>
      <c r="AJG29" s="156"/>
      <c r="AJH29" s="156"/>
      <c r="AJI29" s="156"/>
      <c r="AJJ29" s="156"/>
      <c r="AJK29" s="156"/>
      <c r="AJL29" s="156"/>
      <c r="AJM29" s="156"/>
      <c r="AJN29" s="156"/>
      <c r="AJO29" s="156"/>
      <c r="AJP29" s="156"/>
      <c r="AJQ29" s="156"/>
      <c r="AJR29" s="156"/>
      <c r="AJS29" s="156"/>
      <c r="AJT29" s="156"/>
      <c r="AJU29" s="156"/>
      <c r="AJV29" s="156"/>
      <c r="AJW29" s="156"/>
      <c r="AJX29" s="156"/>
      <c r="AJY29" s="156"/>
      <c r="AJZ29" s="156"/>
      <c r="AKA29" s="156"/>
      <c r="AKB29" s="156"/>
      <c r="AKC29" s="156"/>
      <c r="AKD29" s="156"/>
      <c r="AKE29" s="156"/>
      <c r="AKF29" s="156"/>
      <c r="AKG29" s="156"/>
      <c r="AKH29" s="156"/>
      <c r="AKI29" s="156"/>
      <c r="AKJ29" s="156"/>
      <c r="AKK29" s="156"/>
      <c r="AKL29" s="156"/>
      <c r="AKM29" s="156"/>
      <c r="AKN29" s="156"/>
      <c r="AKO29" s="156"/>
      <c r="AKP29" s="156"/>
      <c r="AKQ29" s="156"/>
      <c r="AKR29" s="156"/>
      <c r="AKS29" s="156"/>
      <c r="AKT29" s="156"/>
      <c r="AKU29" s="156"/>
      <c r="AKV29" s="156"/>
      <c r="AKW29" s="156"/>
      <c r="AKX29" s="156"/>
      <c r="AKY29" s="156"/>
      <c r="AKZ29" s="156"/>
      <c r="ALA29" s="156"/>
      <c r="ALB29" s="156"/>
      <c r="ALC29" s="156"/>
      <c r="ALD29" s="178"/>
      <c r="ALE29" s="156"/>
      <c r="ALF29" s="156"/>
      <c r="ALG29" s="156"/>
      <c r="ALH29" s="156"/>
      <c r="ALI29" s="156"/>
      <c r="ALJ29" s="156"/>
      <c r="ALK29" s="156"/>
      <c r="ALL29" s="156"/>
      <c r="ALM29" s="156"/>
      <c r="ALN29" s="156"/>
      <c r="ALO29" s="156"/>
      <c r="ALP29" s="156"/>
      <c r="ALQ29" s="156"/>
      <c r="ALR29" s="156"/>
      <c r="ALS29" s="156"/>
      <c r="ALT29" s="156"/>
      <c r="ALU29" s="156"/>
      <c r="ALV29" s="156"/>
      <c r="ALW29" s="156"/>
      <c r="ALX29" s="156"/>
      <c r="ALY29" s="156"/>
      <c r="ALZ29" s="156"/>
      <c r="AMA29" s="156"/>
      <c r="AMB29" s="156"/>
      <c r="AMC29" s="156"/>
      <c r="AMD29" s="156"/>
      <c r="AME29" s="156"/>
      <c r="AMF29" s="156"/>
      <c r="AMG29" s="156"/>
      <c r="AMH29" s="156"/>
      <c r="AMI29" s="156"/>
      <c r="AMJ29" s="156"/>
      <c r="AMK29" s="156"/>
      <c r="AML29" s="156"/>
      <c r="AMM29" s="156"/>
      <c r="AMN29" s="156"/>
      <c r="AMO29" s="156"/>
      <c r="AMP29" s="156"/>
      <c r="AMQ29" s="156"/>
      <c r="AMR29" s="156"/>
      <c r="AMS29" s="156"/>
      <c r="AMT29" s="156"/>
      <c r="AMU29" s="156"/>
      <c r="AMV29" s="156"/>
      <c r="AMW29" s="156"/>
      <c r="AMX29" s="156"/>
      <c r="AMY29" s="156"/>
      <c r="AMZ29" s="156"/>
      <c r="ANA29" s="156"/>
      <c r="ANB29" s="156"/>
      <c r="ANC29" s="156"/>
      <c r="AND29" s="156"/>
      <c r="ANE29" s="156"/>
      <c r="ANF29" s="156"/>
      <c r="ANG29" s="156"/>
      <c r="ANH29" s="156"/>
      <c r="ANI29" s="156"/>
      <c r="ANJ29" s="156"/>
      <c r="ANK29" s="156"/>
      <c r="ANL29" s="156"/>
      <c r="ANM29" s="156"/>
      <c r="ANN29" s="156"/>
      <c r="ANO29" s="156"/>
      <c r="ANP29" s="156"/>
      <c r="ANQ29" s="156"/>
      <c r="ANR29" s="156"/>
      <c r="ANS29" s="156"/>
      <c r="ANT29" s="156"/>
      <c r="ANU29" s="156"/>
      <c r="ANV29" s="156"/>
      <c r="ANW29" s="156"/>
      <c r="ANX29" s="156"/>
      <c r="ANY29" s="156"/>
      <c r="ANZ29" s="156"/>
      <c r="AOA29" s="156"/>
      <c r="AOB29" s="156"/>
      <c r="AOC29" s="156"/>
      <c r="AOD29" s="156"/>
      <c r="AOE29" s="156"/>
      <c r="AOF29" s="156"/>
      <c r="AOG29" s="156"/>
      <c r="AOH29" s="156"/>
      <c r="AOI29" s="156"/>
      <c r="AOJ29" s="156"/>
      <c r="AOK29" s="156"/>
      <c r="AOL29" s="156"/>
      <c r="AOM29" s="156"/>
      <c r="AON29" s="156"/>
      <c r="AOO29" s="156"/>
      <c r="AOP29" s="156"/>
      <c r="AOQ29" s="156"/>
      <c r="AOR29" s="156"/>
      <c r="AOS29" s="156"/>
      <c r="AOT29" s="156"/>
      <c r="AOU29" s="156"/>
      <c r="AOV29" s="156"/>
      <c r="AOW29" s="156"/>
      <c r="AOX29" s="156"/>
      <c r="AOY29" s="156"/>
      <c r="AOZ29" s="156"/>
      <c r="APA29" s="156"/>
      <c r="APB29" s="156"/>
      <c r="APC29" s="156"/>
      <c r="APD29" s="156"/>
      <c r="APE29" s="156"/>
      <c r="APF29" s="156"/>
      <c r="APG29" s="156"/>
      <c r="APH29" s="156"/>
      <c r="API29" s="156"/>
      <c r="APJ29" s="156"/>
      <c r="APK29" s="156"/>
      <c r="APL29" s="156"/>
      <c r="APM29" s="156"/>
      <c r="APN29" s="178"/>
      <c r="APO29" s="156"/>
      <c r="APP29" s="156"/>
      <c r="APQ29" s="156"/>
      <c r="APR29" s="156"/>
      <c r="APS29" s="156"/>
      <c r="APT29" s="156"/>
      <c r="APU29" s="156"/>
      <c r="APV29" s="156"/>
      <c r="APW29" s="156"/>
      <c r="APX29" s="156"/>
      <c r="APY29" s="156"/>
      <c r="APZ29" s="156"/>
      <c r="AQA29" s="156"/>
      <c r="AQB29" s="156"/>
      <c r="AQC29" s="156"/>
      <c r="AQD29" s="156"/>
      <c r="AQE29" s="156"/>
      <c r="AQF29" s="156"/>
      <c r="AQG29" s="156"/>
      <c r="AQH29" s="156"/>
      <c r="AQI29" s="156"/>
      <c r="AQJ29" s="156"/>
      <c r="AQK29" s="156"/>
      <c r="AQL29" s="156"/>
      <c r="AQM29" s="156"/>
      <c r="AQN29" s="156"/>
      <c r="AQO29" s="156"/>
      <c r="AQP29" s="156"/>
      <c r="AQQ29" s="156"/>
      <c r="AQR29" s="156"/>
      <c r="AQS29" s="156"/>
      <c r="AQT29" s="156"/>
      <c r="AQU29" s="156"/>
      <c r="AQV29" s="156"/>
      <c r="AQW29" s="156"/>
      <c r="AQX29" s="156"/>
      <c r="AQY29" s="156"/>
      <c r="AQZ29" s="156"/>
      <c r="ARA29" s="156"/>
      <c r="ARB29" s="156"/>
      <c r="ARC29" s="156"/>
      <c r="ARD29" s="156"/>
      <c r="ARE29" s="156"/>
      <c r="ARF29" s="156"/>
      <c r="ARG29" s="156"/>
      <c r="ARH29" s="156"/>
      <c r="ARI29" s="156"/>
      <c r="ARJ29" s="156"/>
      <c r="ARK29" s="156"/>
      <c r="ARL29" s="156"/>
      <c r="ARM29" s="156"/>
      <c r="ARN29" s="156"/>
      <c r="ARO29" s="156"/>
      <c r="ARP29" s="156"/>
      <c r="ARQ29" s="156"/>
      <c r="ARR29" s="156"/>
      <c r="ARS29" s="156"/>
      <c r="ART29" s="156"/>
      <c r="ARU29" s="156"/>
      <c r="ARV29" s="156"/>
      <c r="ARW29" s="156"/>
      <c r="ARX29" s="156"/>
    </row>
    <row r="30" spans="1:1168" ht="15.75" thickBot="1">
      <c r="A30" s="50">
        <v>17</v>
      </c>
      <c r="B30" s="174" t="s">
        <v>2545</v>
      </c>
      <c r="C30" s="154"/>
      <c r="D30" s="4">
        <v>1</v>
      </c>
      <c r="E30" s="4"/>
      <c r="F30" s="4">
        <v>1</v>
      </c>
      <c r="G30" s="4"/>
      <c r="H30" s="9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/>
      <c r="DI30" s="4">
        <v>1</v>
      </c>
      <c r="DJ30" s="4">
        <v>1</v>
      </c>
      <c r="DK30" s="4"/>
      <c r="DL30" s="4"/>
      <c r="DM30" s="4"/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/>
      <c r="ED30" s="4">
        <v>1</v>
      </c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23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9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/>
      <c r="HS30" s="4">
        <v>1</v>
      </c>
      <c r="HT30" s="4">
        <v>1</v>
      </c>
      <c r="HU30" s="4"/>
      <c r="HV30" s="4"/>
      <c r="HW30" s="4"/>
      <c r="HX30" s="4"/>
      <c r="HY30" s="4">
        <v>1</v>
      </c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>
        <v>1</v>
      </c>
      <c r="IJ30" s="4"/>
      <c r="IK30" s="4"/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23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>
        <v>1</v>
      </c>
      <c r="KI30" s="4"/>
      <c r="KJ30" s="9"/>
      <c r="KK30" s="4"/>
      <c r="KL30" s="4">
        <v>1</v>
      </c>
      <c r="KM30" s="4"/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>
        <v>1</v>
      </c>
      <c r="LY30" s="4"/>
      <c r="LZ30" s="4"/>
      <c r="MA30" s="4"/>
      <c r="MB30" s="4"/>
      <c r="MC30" s="4">
        <v>1</v>
      </c>
      <c r="MD30" s="4">
        <v>1</v>
      </c>
      <c r="ME30" s="4"/>
      <c r="MF30" s="4"/>
      <c r="MG30" s="4"/>
      <c r="MH30" s="4"/>
      <c r="MI30" s="4">
        <v>1</v>
      </c>
      <c r="MJ30" s="4"/>
      <c r="MK30" s="4">
        <v>1</v>
      </c>
      <c r="ML30" s="4"/>
      <c r="MM30" s="4">
        <v>1</v>
      </c>
      <c r="MN30" s="4"/>
      <c r="MO30" s="4"/>
      <c r="MP30" s="4"/>
      <c r="MQ30" s="4">
        <v>1</v>
      </c>
      <c r="MR30" s="4"/>
      <c r="MS30" s="4">
        <v>1</v>
      </c>
      <c r="MT30" s="4"/>
      <c r="MU30" s="4"/>
      <c r="MV30" s="4"/>
      <c r="MW30" s="4"/>
      <c r="MX30" s="4">
        <v>1</v>
      </c>
      <c r="MY30" s="4"/>
      <c r="MZ30" s="4"/>
      <c r="NA30" s="4">
        <v>1</v>
      </c>
      <c r="NB30" s="4"/>
      <c r="NC30" s="4">
        <v>1</v>
      </c>
      <c r="ND30" s="4"/>
      <c r="NE30" s="4">
        <v>1</v>
      </c>
      <c r="NF30" s="4"/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>
        <v>1</v>
      </c>
      <c r="NX30" s="4"/>
      <c r="NY30" s="23"/>
      <c r="NZ30" s="4">
        <v>1</v>
      </c>
      <c r="OA30" s="4"/>
      <c r="OB30" s="4"/>
      <c r="OC30" s="4">
        <v>1</v>
      </c>
      <c r="OD30" s="4"/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>
        <v>1</v>
      </c>
      <c r="OS30" s="4"/>
      <c r="OT30" s="9"/>
      <c r="OU30" s="4"/>
      <c r="OV30" s="4">
        <v>1</v>
      </c>
      <c r="OW30" s="4"/>
      <c r="OX30" s="4"/>
      <c r="OY30" s="4">
        <v>1</v>
      </c>
      <c r="OZ30" s="4"/>
      <c r="PA30" s="4">
        <v>1</v>
      </c>
      <c r="PB30" s="4"/>
      <c r="PC30" s="4"/>
      <c r="PD30" s="4"/>
      <c r="PE30" s="4">
        <v>1</v>
      </c>
      <c r="PF30" s="4"/>
      <c r="PG30" s="4">
        <v>1</v>
      </c>
      <c r="PH30" s="4"/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>
        <v>1</v>
      </c>
      <c r="QI30" s="4"/>
      <c r="QJ30" s="4"/>
      <c r="QK30" s="4"/>
      <c r="QL30" s="4"/>
      <c r="QM30" s="4">
        <v>1</v>
      </c>
      <c r="QN30" s="4">
        <v>1</v>
      </c>
      <c r="QO30" s="4"/>
      <c r="QP30" s="4"/>
      <c r="QQ30" s="4"/>
      <c r="QR30" s="4"/>
      <c r="QS30" s="4">
        <v>1</v>
      </c>
      <c r="QT30" s="4"/>
      <c r="QU30" s="4">
        <v>1</v>
      </c>
      <c r="QV30" s="4"/>
      <c r="QW30" s="4">
        <v>1</v>
      </c>
      <c r="QX30" s="4"/>
      <c r="QY30" s="4"/>
      <c r="QZ30" s="4"/>
      <c r="RA30" s="4">
        <v>1</v>
      </c>
      <c r="RB30" s="4"/>
      <c r="RC30" s="4">
        <v>1</v>
      </c>
      <c r="RD30" s="4"/>
      <c r="RE30" s="4"/>
      <c r="RF30" s="4"/>
      <c r="RG30" s="4"/>
      <c r="RH30" s="4">
        <v>1</v>
      </c>
      <c r="RI30" s="4"/>
      <c r="RJ30" s="4"/>
      <c r="RK30" s="4">
        <v>1</v>
      </c>
      <c r="RL30" s="4"/>
      <c r="RM30" s="4">
        <v>1</v>
      </c>
      <c r="RN30" s="4"/>
      <c r="RO30" s="4">
        <v>1</v>
      </c>
      <c r="RP30" s="4"/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>
        <v>1</v>
      </c>
      <c r="SH30" s="4"/>
      <c r="SI30" s="23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>
        <v>1</v>
      </c>
      <c r="TC30" s="4"/>
      <c r="TD30" s="9"/>
      <c r="TE30" s="4"/>
      <c r="TF30" s="4">
        <v>1</v>
      </c>
      <c r="TG30" s="4"/>
      <c r="TH30" s="4"/>
      <c r="TI30" s="4">
        <v>1</v>
      </c>
      <c r="TJ30" s="4"/>
      <c r="TK30" s="4">
        <v>1</v>
      </c>
      <c r="TL30" s="4"/>
      <c r="TM30" s="4"/>
      <c r="TN30" s="4"/>
      <c r="TO30" s="4">
        <v>1</v>
      </c>
      <c r="TP30" s="4"/>
      <c r="TQ30" s="4">
        <v>1</v>
      </c>
      <c r="TR30" s="4"/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/>
      <c r="UP30" s="4">
        <v>1</v>
      </c>
      <c r="UQ30" s="4"/>
      <c r="UR30" s="4">
        <v>1</v>
      </c>
      <c r="US30" s="4"/>
      <c r="UT30" s="4"/>
      <c r="UU30" s="4"/>
      <c r="UV30" s="4"/>
      <c r="UW30" s="4">
        <v>1</v>
      </c>
      <c r="UX30" s="4">
        <v>1</v>
      </c>
      <c r="UY30" s="4"/>
      <c r="UZ30" s="4"/>
      <c r="VA30" s="4"/>
      <c r="VB30" s="4"/>
      <c r="VC30" s="4">
        <v>1</v>
      </c>
      <c r="VD30" s="4"/>
      <c r="VE30" s="4">
        <v>1</v>
      </c>
      <c r="VF30" s="4"/>
      <c r="VG30" s="4">
        <v>1</v>
      </c>
      <c r="VH30" s="4"/>
      <c r="VI30" s="4"/>
      <c r="VJ30" s="4"/>
      <c r="VK30" s="4">
        <v>1</v>
      </c>
      <c r="VL30" s="4"/>
      <c r="VM30" s="154"/>
      <c r="VN30" s="4">
        <v>1</v>
      </c>
      <c r="VO30" s="4"/>
      <c r="VP30" s="4">
        <v>1</v>
      </c>
      <c r="VQ30" s="4"/>
      <c r="VR30" s="9"/>
      <c r="VS30" s="4"/>
      <c r="VT30" s="4">
        <v>1</v>
      </c>
      <c r="VU30" s="4"/>
      <c r="VV30" s="4"/>
      <c r="VW30" s="4">
        <v>1</v>
      </c>
      <c r="VX30" s="4"/>
      <c r="VY30" s="4">
        <v>1</v>
      </c>
      <c r="VZ30" s="4"/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>
        <v>1</v>
      </c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/>
      <c r="WU30" s="4">
        <v>1</v>
      </c>
      <c r="WV30" s="4"/>
      <c r="WW30" s="4"/>
      <c r="WX30" s="4">
        <v>1</v>
      </c>
      <c r="WY30" s="4"/>
      <c r="WZ30" s="4">
        <v>1</v>
      </c>
      <c r="XA30" s="4"/>
      <c r="XB30" s="4"/>
      <c r="XC30" s="4"/>
      <c r="XD30" s="4"/>
      <c r="XE30" s="4">
        <v>1</v>
      </c>
      <c r="XF30" s="4">
        <v>1</v>
      </c>
      <c r="XG30" s="4"/>
      <c r="XH30" s="4"/>
      <c r="XI30" s="4"/>
      <c r="XJ30" s="4"/>
      <c r="XK30" s="4">
        <v>1</v>
      </c>
      <c r="XL30" s="4"/>
      <c r="XM30" s="4">
        <v>1</v>
      </c>
      <c r="XN30" s="4"/>
      <c r="XO30" s="4">
        <v>1</v>
      </c>
      <c r="XP30" s="4"/>
      <c r="XQ30" s="4"/>
      <c r="XR30" s="4"/>
      <c r="XS30" s="4">
        <v>1</v>
      </c>
      <c r="XT30" s="4"/>
      <c r="XU30" s="4">
        <v>1</v>
      </c>
      <c r="XV30" s="4"/>
      <c r="XW30" s="4"/>
      <c r="XX30" s="4"/>
      <c r="XY30" s="4"/>
      <c r="XZ30" s="4">
        <v>1</v>
      </c>
      <c r="YA30" s="4"/>
      <c r="YB30" s="4"/>
      <c r="YC30" s="4">
        <v>1</v>
      </c>
      <c r="YD30" s="4"/>
      <c r="YE30" s="4">
        <v>1</v>
      </c>
      <c r="YF30" s="4"/>
      <c r="YG30" s="4">
        <v>1</v>
      </c>
      <c r="YH30" s="4"/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/>
      <c r="ZI30" s="4">
        <v>1</v>
      </c>
      <c r="ZJ30" s="4"/>
      <c r="ZK30" s="4"/>
      <c r="ZL30" s="4">
        <v>1</v>
      </c>
      <c r="ZM30" s="4"/>
      <c r="ZN30" s="4">
        <v>1</v>
      </c>
      <c r="ZO30" s="4"/>
      <c r="ZP30" s="4"/>
      <c r="ZQ30" s="156"/>
      <c r="ZR30" s="156"/>
      <c r="ZS30" s="156"/>
      <c r="ZT30" s="156"/>
      <c r="ZU30" s="156"/>
      <c r="ZV30" s="156"/>
      <c r="ZW30" s="156"/>
      <c r="ZX30" s="156"/>
      <c r="ZY30" s="156"/>
      <c r="ZZ30" s="156"/>
      <c r="AAA30" s="156"/>
      <c r="AAB30" s="156"/>
      <c r="AAC30" s="156"/>
      <c r="AAD30" s="156"/>
      <c r="AAE30" s="156"/>
      <c r="AAF30" s="156"/>
      <c r="AAG30" s="156"/>
      <c r="AAH30" s="156"/>
      <c r="AAI30" s="156"/>
      <c r="AAJ30" s="156"/>
      <c r="AAK30" s="156"/>
      <c r="AAL30" s="156"/>
      <c r="AAM30" s="156"/>
      <c r="AAN30" s="156"/>
      <c r="AAO30" s="156"/>
      <c r="AAP30" s="156"/>
      <c r="AAQ30" s="156"/>
      <c r="AAR30" s="156"/>
      <c r="AAS30" s="156"/>
      <c r="AAT30" s="156"/>
      <c r="AAU30" s="156"/>
      <c r="AAV30" s="156"/>
      <c r="AAW30" s="156"/>
      <c r="AAX30" s="156"/>
      <c r="AAY30" s="156"/>
      <c r="AAZ30" s="156"/>
      <c r="ABA30" s="156"/>
      <c r="ABB30" s="156"/>
      <c r="ABC30" s="156"/>
      <c r="ABD30" s="156"/>
      <c r="ABE30" s="156"/>
      <c r="ABF30" s="156"/>
      <c r="ABG30" s="156"/>
      <c r="ABH30" s="156"/>
      <c r="ABI30" s="156"/>
      <c r="ABJ30" s="156"/>
      <c r="ABK30" s="156"/>
      <c r="ABL30" s="156"/>
      <c r="ABM30" s="156"/>
      <c r="ABN30" s="156"/>
      <c r="ABO30" s="156"/>
      <c r="ABP30" s="156"/>
      <c r="ABQ30" s="156"/>
      <c r="ABR30" s="156"/>
      <c r="ABS30" s="156"/>
      <c r="ABT30" s="156"/>
      <c r="ABU30" s="156"/>
      <c r="ABV30" s="156"/>
      <c r="ABW30" s="156"/>
      <c r="ABX30" s="156"/>
      <c r="ABY30" s="156"/>
      <c r="ABZ30" s="156"/>
      <c r="ACA30" s="156"/>
      <c r="ACB30" s="156"/>
      <c r="ACC30" s="156"/>
      <c r="ACD30" s="156"/>
      <c r="ACE30" s="156"/>
      <c r="ACF30" s="156"/>
      <c r="ACG30" s="156"/>
      <c r="ACH30" s="156"/>
      <c r="ACI30" s="156"/>
      <c r="ACJ30" s="178"/>
      <c r="ACK30" s="156"/>
      <c r="ACL30" s="156"/>
      <c r="ACM30" s="156"/>
      <c r="ACN30" s="156"/>
      <c r="ACO30" s="156"/>
      <c r="ACP30" s="156"/>
      <c r="ACQ30" s="156"/>
      <c r="ACR30" s="156"/>
      <c r="ACS30" s="156"/>
      <c r="ACT30" s="156"/>
      <c r="ACU30" s="156"/>
      <c r="ACV30" s="156"/>
      <c r="ACW30" s="156"/>
      <c r="ACX30" s="156"/>
      <c r="ACY30" s="156"/>
      <c r="ACZ30" s="156"/>
      <c r="ADA30" s="156"/>
      <c r="ADB30" s="156"/>
      <c r="ADC30" s="156"/>
      <c r="ADD30" s="156"/>
      <c r="ADE30" s="156"/>
      <c r="ADF30" s="156"/>
      <c r="ADG30" s="156"/>
      <c r="ADH30" s="156"/>
      <c r="ADI30" s="156"/>
      <c r="ADJ30" s="156"/>
      <c r="ADK30" s="156"/>
      <c r="ADL30" s="156"/>
      <c r="ADM30" s="156"/>
      <c r="ADN30" s="156"/>
      <c r="ADO30" s="156"/>
      <c r="ADP30" s="156"/>
      <c r="ADQ30" s="156"/>
      <c r="ADR30" s="156"/>
      <c r="ADS30" s="156"/>
      <c r="ADT30" s="156"/>
      <c r="ADU30" s="156"/>
      <c r="ADV30" s="156"/>
      <c r="ADW30" s="156"/>
      <c r="ADX30" s="156"/>
      <c r="ADY30" s="156"/>
      <c r="ADZ30" s="156"/>
      <c r="AEA30" s="156"/>
      <c r="AEB30" s="156"/>
      <c r="AEC30" s="156"/>
      <c r="AED30" s="156"/>
      <c r="AEE30" s="156"/>
      <c r="AEF30" s="156"/>
      <c r="AEG30" s="156"/>
      <c r="AEH30" s="156"/>
      <c r="AEI30" s="156"/>
      <c r="AEJ30" s="156"/>
      <c r="AEK30" s="156"/>
      <c r="AEL30" s="156"/>
      <c r="AEM30" s="156"/>
      <c r="AEN30" s="156"/>
      <c r="AEO30" s="156"/>
      <c r="AEP30" s="156"/>
      <c r="AEQ30" s="156"/>
      <c r="AER30" s="156"/>
      <c r="AES30" s="156"/>
      <c r="AET30" s="156"/>
      <c r="AEU30" s="156"/>
      <c r="AEV30" s="156"/>
      <c r="AEW30" s="156"/>
      <c r="AEX30" s="156"/>
      <c r="AEY30" s="156"/>
      <c r="AEZ30" s="156"/>
      <c r="AFA30" s="156"/>
      <c r="AFB30" s="156"/>
      <c r="AFC30" s="156"/>
      <c r="AFD30" s="156"/>
      <c r="AFE30" s="156"/>
      <c r="AFF30" s="156"/>
      <c r="AFG30" s="156"/>
      <c r="AFH30" s="156"/>
      <c r="AFI30" s="156"/>
      <c r="AFJ30" s="156"/>
      <c r="AFK30" s="156"/>
      <c r="AFL30" s="156"/>
      <c r="AFM30" s="156"/>
      <c r="AFN30" s="156"/>
      <c r="AFO30" s="156"/>
      <c r="AFP30" s="156"/>
      <c r="AFQ30" s="156"/>
      <c r="AFR30" s="156"/>
      <c r="AFS30" s="156"/>
      <c r="AFT30" s="156"/>
      <c r="AFU30" s="156"/>
      <c r="AFV30" s="156"/>
      <c r="AFW30" s="156"/>
      <c r="AFX30" s="156"/>
      <c r="AFY30" s="156"/>
      <c r="AFZ30" s="156"/>
      <c r="AGA30" s="156"/>
      <c r="AGB30" s="156"/>
      <c r="AGC30" s="156"/>
      <c r="AGD30" s="156"/>
      <c r="AGE30" s="156"/>
      <c r="AGF30" s="156"/>
      <c r="AGG30" s="156"/>
      <c r="AGH30" s="156"/>
      <c r="AGI30" s="156"/>
      <c r="AGJ30" s="156"/>
      <c r="AGK30" s="156"/>
      <c r="AGL30" s="156"/>
      <c r="AGM30" s="156"/>
      <c r="AGN30" s="156"/>
      <c r="AGO30" s="156"/>
      <c r="AGP30" s="156"/>
      <c r="AGQ30" s="156"/>
      <c r="AGR30" s="156"/>
      <c r="AGS30" s="156"/>
      <c r="AGT30" s="178"/>
      <c r="AGU30" s="156"/>
      <c r="AGV30" s="156"/>
      <c r="AGW30" s="156"/>
      <c r="AGX30" s="156"/>
      <c r="AGY30" s="156"/>
      <c r="AGZ30" s="156"/>
      <c r="AHA30" s="156"/>
      <c r="AHB30" s="156"/>
      <c r="AHC30" s="156"/>
      <c r="AHD30" s="156"/>
      <c r="AHE30" s="156"/>
      <c r="AHF30" s="156"/>
      <c r="AHG30" s="156"/>
      <c r="AHH30" s="156"/>
      <c r="AHI30" s="156"/>
      <c r="AHJ30" s="156"/>
      <c r="AHK30" s="156"/>
      <c r="AHL30" s="156"/>
      <c r="AHM30" s="156"/>
      <c r="AHN30" s="156"/>
      <c r="AHO30" s="156"/>
      <c r="AHP30" s="156"/>
      <c r="AHQ30" s="156"/>
      <c r="AHR30" s="156"/>
      <c r="AHS30" s="156"/>
      <c r="AHT30" s="156"/>
      <c r="AHU30" s="156"/>
      <c r="AHV30" s="156"/>
      <c r="AHW30" s="156"/>
      <c r="AHX30" s="156"/>
      <c r="AHY30" s="156"/>
      <c r="AHZ30" s="156"/>
      <c r="AIA30" s="156"/>
      <c r="AIB30" s="156"/>
      <c r="AIC30" s="156"/>
      <c r="AID30" s="156"/>
      <c r="AIE30" s="156"/>
      <c r="AIF30" s="156"/>
      <c r="AIG30" s="156"/>
      <c r="AIH30" s="156"/>
      <c r="AII30" s="156"/>
      <c r="AIJ30" s="156"/>
      <c r="AIK30" s="156"/>
      <c r="AIL30" s="156"/>
      <c r="AIM30" s="156"/>
      <c r="AIN30" s="156"/>
      <c r="AIO30" s="156"/>
      <c r="AIP30" s="156"/>
      <c r="AIQ30" s="156"/>
      <c r="AIR30" s="156"/>
      <c r="AIS30" s="156"/>
      <c r="AIT30" s="156"/>
      <c r="AIU30" s="156"/>
      <c r="AIV30" s="156"/>
      <c r="AIW30" s="156"/>
      <c r="AIX30" s="156"/>
      <c r="AIY30" s="156"/>
      <c r="AIZ30" s="156"/>
      <c r="AJA30" s="156"/>
      <c r="AJB30" s="156"/>
      <c r="AJC30" s="156"/>
      <c r="AJD30" s="156"/>
      <c r="AJE30" s="156"/>
      <c r="AJF30" s="156"/>
      <c r="AJG30" s="156"/>
      <c r="AJH30" s="156"/>
      <c r="AJI30" s="156"/>
      <c r="AJJ30" s="156"/>
      <c r="AJK30" s="156"/>
      <c r="AJL30" s="156"/>
      <c r="AJM30" s="156"/>
      <c r="AJN30" s="156"/>
      <c r="AJO30" s="156"/>
      <c r="AJP30" s="156"/>
      <c r="AJQ30" s="156"/>
      <c r="AJR30" s="156"/>
      <c r="AJS30" s="156"/>
      <c r="AJT30" s="156"/>
      <c r="AJU30" s="156"/>
      <c r="AJV30" s="156"/>
      <c r="AJW30" s="156"/>
      <c r="AJX30" s="156"/>
      <c r="AJY30" s="156"/>
      <c r="AJZ30" s="156"/>
      <c r="AKA30" s="156"/>
      <c r="AKB30" s="156"/>
      <c r="AKC30" s="156"/>
      <c r="AKD30" s="156"/>
      <c r="AKE30" s="156"/>
      <c r="AKF30" s="156"/>
      <c r="AKG30" s="156"/>
      <c r="AKH30" s="156"/>
      <c r="AKI30" s="156"/>
      <c r="AKJ30" s="156"/>
      <c r="AKK30" s="156"/>
      <c r="AKL30" s="156"/>
      <c r="AKM30" s="156"/>
      <c r="AKN30" s="156"/>
      <c r="AKO30" s="156"/>
      <c r="AKP30" s="156"/>
      <c r="AKQ30" s="156"/>
      <c r="AKR30" s="156"/>
      <c r="AKS30" s="156"/>
      <c r="AKT30" s="156"/>
      <c r="AKU30" s="156"/>
      <c r="AKV30" s="156"/>
      <c r="AKW30" s="156"/>
      <c r="AKX30" s="156"/>
      <c r="AKY30" s="156"/>
      <c r="AKZ30" s="156"/>
      <c r="ALA30" s="156"/>
      <c r="ALB30" s="156"/>
      <c r="ALC30" s="156"/>
      <c r="ALD30" s="178"/>
      <c r="ALE30" s="156"/>
      <c r="ALF30" s="156"/>
      <c r="ALG30" s="156"/>
      <c r="ALH30" s="156"/>
      <c r="ALI30" s="156"/>
      <c r="ALJ30" s="156"/>
      <c r="ALK30" s="156"/>
      <c r="ALL30" s="156"/>
      <c r="ALM30" s="156"/>
      <c r="ALN30" s="156"/>
      <c r="ALO30" s="156"/>
      <c r="ALP30" s="156"/>
      <c r="ALQ30" s="156"/>
      <c r="ALR30" s="156"/>
      <c r="ALS30" s="156"/>
      <c r="ALT30" s="156"/>
      <c r="ALU30" s="156"/>
      <c r="ALV30" s="156"/>
      <c r="ALW30" s="156"/>
      <c r="ALX30" s="156"/>
      <c r="ALY30" s="156"/>
      <c r="ALZ30" s="156"/>
      <c r="AMA30" s="156"/>
      <c r="AMB30" s="156"/>
      <c r="AMC30" s="156"/>
      <c r="AMD30" s="156"/>
      <c r="AME30" s="156"/>
      <c r="AMF30" s="156"/>
      <c r="AMG30" s="156"/>
      <c r="AMH30" s="156"/>
      <c r="AMI30" s="156"/>
      <c r="AMJ30" s="156"/>
      <c r="AMK30" s="156"/>
      <c r="AML30" s="156"/>
      <c r="AMM30" s="156"/>
      <c r="AMN30" s="156"/>
      <c r="AMO30" s="156"/>
      <c r="AMP30" s="156"/>
      <c r="AMQ30" s="156"/>
      <c r="AMR30" s="156"/>
      <c r="AMS30" s="156"/>
      <c r="AMT30" s="156"/>
      <c r="AMU30" s="156"/>
      <c r="AMV30" s="156"/>
      <c r="AMW30" s="156"/>
      <c r="AMX30" s="156"/>
      <c r="AMY30" s="156"/>
      <c r="AMZ30" s="156"/>
      <c r="ANA30" s="156"/>
      <c r="ANB30" s="156"/>
      <c r="ANC30" s="156"/>
      <c r="AND30" s="156"/>
      <c r="ANE30" s="156"/>
      <c r="ANF30" s="156"/>
      <c r="ANG30" s="156"/>
      <c r="ANH30" s="156"/>
      <c r="ANI30" s="156"/>
      <c r="ANJ30" s="156"/>
      <c r="ANK30" s="156"/>
      <c r="ANL30" s="156"/>
      <c r="ANM30" s="156"/>
      <c r="ANN30" s="156"/>
      <c r="ANO30" s="156"/>
      <c r="ANP30" s="156"/>
      <c r="ANQ30" s="156"/>
      <c r="ANR30" s="156"/>
      <c r="ANS30" s="156"/>
      <c r="ANT30" s="156"/>
      <c r="ANU30" s="156"/>
      <c r="ANV30" s="156"/>
      <c r="ANW30" s="156"/>
      <c r="ANX30" s="156"/>
      <c r="ANY30" s="156"/>
      <c r="ANZ30" s="156"/>
      <c r="AOA30" s="156"/>
      <c r="AOB30" s="156"/>
      <c r="AOC30" s="156"/>
      <c r="AOD30" s="156"/>
      <c r="AOE30" s="156"/>
      <c r="AOF30" s="156"/>
      <c r="AOG30" s="156"/>
      <c r="AOH30" s="156"/>
      <c r="AOI30" s="156"/>
      <c r="AOJ30" s="156"/>
      <c r="AOK30" s="156"/>
      <c r="AOL30" s="156"/>
      <c r="AOM30" s="156"/>
      <c r="AON30" s="156"/>
      <c r="AOO30" s="156"/>
      <c r="AOP30" s="156"/>
      <c r="AOQ30" s="156"/>
      <c r="AOR30" s="156"/>
      <c r="AOS30" s="156"/>
      <c r="AOT30" s="156"/>
      <c r="AOU30" s="156"/>
      <c r="AOV30" s="156"/>
      <c r="AOW30" s="156"/>
      <c r="AOX30" s="156"/>
      <c r="AOY30" s="156"/>
      <c r="AOZ30" s="156"/>
      <c r="APA30" s="156"/>
      <c r="APB30" s="156"/>
      <c r="APC30" s="156"/>
      <c r="APD30" s="156"/>
      <c r="APE30" s="156"/>
      <c r="APF30" s="156"/>
      <c r="APG30" s="156"/>
      <c r="APH30" s="156"/>
      <c r="API30" s="156"/>
      <c r="APJ30" s="156"/>
      <c r="APK30" s="156"/>
      <c r="APL30" s="156"/>
      <c r="APM30" s="156"/>
      <c r="APN30" s="178"/>
      <c r="APO30" s="156"/>
      <c r="APP30" s="156"/>
      <c r="APQ30" s="156"/>
      <c r="APR30" s="156"/>
      <c r="APS30" s="156"/>
      <c r="APT30" s="156"/>
      <c r="APU30" s="156"/>
      <c r="APV30" s="156"/>
      <c r="APW30" s="156"/>
      <c r="APX30" s="156"/>
      <c r="APY30" s="156"/>
      <c r="APZ30" s="156"/>
      <c r="AQA30" s="156"/>
      <c r="AQB30" s="156"/>
      <c r="AQC30" s="156"/>
      <c r="AQD30" s="156"/>
      <c r="AQE30" s="156"/>
      <c r="AQF30" s="156"/>
      <c r="AQG30" s="156"/>
      <c r="AQH30" s="156"/>
      <c r="AQI30" s="156"/>
      <c r="AQJ30" s="156"/>
      <c r="AQK30" s="156"/>
      <c r="AQL30" s="156"/>
      <c r="AQM30" s="156"/>
      <c r="AQN30" s="156"/>
      <c r="AQO30" s="156"/>
      <c r="AQP30" s="156"/>
      <c r="AQQ30" s="156"/>
      <c r="AQR30" s="156"/>
      <c r="AQS30" s="156"/>
      <c r="AQT30" s="156"/>
      <c r="AQU30" s="156"/>
      <c r="AQV30" s="156"/>
      <c r="AQW30" s="156"/>
      <c r="AQX30" s="156"/>
      <c r="AQY30" s="156"/>
      <c r="AQZ30" s="156"/>
      <c r="ARA30" s="156"/>
      <c r="ARB30" s="156"/>
      <c r="ARC30" s="156"/>
      <c r="ARD30" s="156"/>
      <c r="ARE30" s="156"/>
      <c r="ARF30" s="156"/>
      <c r="ARG30" s="156"/>
      <c r="ARH30" s="156"/>
      <c r="ARI30" s="156"/>
      <c r="ARJ30" s="156"/>
      <c r="ARK30" s="156"/>
      <c r="ARL30" s="156"/>
      <c r="ARM30" s="156"/>
      <c r="ARN30" s="156"/>
      <c r="ARO30" s="156"/>
      <c r="ARP30" s="156"/>
      <c r="ARQ30" s="156"/>
      <c r="ARR30" s="156"/>
      <c r="ARS30" s="156"/>
      <c r="ART30" s="156"/>
      <c r="ARU30" s="156"/>
      <c r="ARV30" s="156"/>
      <c r="ARW30" s="156"/>
      <c r="ARX30" s="156"/>
    </row>
    <row r="31" spans="1:1168" ht="15.75" thickBot="1">
      <c r="A31" s="50">
        <v>18</v>
      </c>
      <c r="B31" s="174" t="s">
        <v>2546</v>
      </c>
      <c r="C31" s="154"/>
      <c r="D31" s="4">
        <v>1</v>
      </c>
      <c r="E31" s="4"/>
      <c r="F31" s="4">
        <v>1</v>
      </c>
      <c r="G31" s="4"/>
      <c r="H31" s="9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23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>
        <v>1</v>
      </c>
      <c r="FY31" s="4"/>
      <c r="FZ31" s="9"/>
      <c r="GA31" s="4">
        <v>1</v>
      </c>
      <c r="GB31" s="4"/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/>
      <c r="HY31" s="4">
        <v>1</v>
      </c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/>
      <c r="IJ31" s="4">
        <v>1</v>
      </c>
      <c r="IK31" s="4"/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23"/>
      <c r="JP31" s="4">
        <v>1</v>
      </c>
      <c r="JQ31" s="4"/>
      <c r="JR31" s="4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>
        <v>1</v>
      </c>
      <c r="KI31" s="4"/>
      <c r="KJ31" s="9"/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/>
      <c r="MI31" s="4">
        <v>1</v>
      </c>
      <c r="MJ31" s="4"/>
      <c r="MK31" s="4">
        <v>1</v>
      </c>
      <c r="ML31" s="4"/>
      <c r="MM31" s="4"/>
      <c r="MN31" s="4">
        <v>1</v>
      </c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>
        <v>1</v>
      </c>
      <c r="MZ31" s="4"/>
      <c r="NA31" s="4"/>
      <c r="NB31" s="4"/>
      <c r="NC31" s="4">
        <v>1</v>
      </c>
      <c r="ND31" s="4"/>
      <c r="NE31" s="4">
        <v>1</v>
      </c>
      <c r="NF31" s="4"/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23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9"/>
      <c r="OU31" s="4">
        <v>1</v>
      </c>
      <c r="OV31" s="4"/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/>
      <c r="QS31" s="4">
        <v>1</v>
      </c>
      <c r="QT31" s="4"/>
      <c r="QU31" s="4">
        <v>1</v>
      </c>
      <c r="QV31" s="4"/>
      <c r="QW31" s="4"/>
      <c r="QX31" s="4">
        <v>1</v>
      </c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>
        <v>1</v>
      </c>
      <c r="RJ31" s="4"/>
      <c r="RK31" s="4"/>
      <c r="RL31" s="4"/>
      <c r="RM31" s="4">
        <v>1</v>
      </c>
      <c r="RN31" s="4"/>
      <c r="RO31" s="4">
        <v>1</v>
      </c>
      <c r="RP31" s="4"/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23"/>
      <c r="SJ31" s="4">
        <v>1</v>
      </c>
      <c r="SK31" s="4"/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>
        <v>1</v>
      </c>
      <c r="TC31" s="4"/>
      <c r="TD31" s="9"/>
      <c r="TE31" s="4">
        <v>1</v>
      </c>
      <c r="TF31" s="4"/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/>
      <c r="VC31" s="4">
        <v>1</v>
      </c>
      <c r="VD31" s="4"/>
      <c r="VE31" s="4">
        <v>1</v>
      </c>
      <c r="VF31" s="4"/>
      <c r="VG31" s="4"/>
      <c r="VH31" s="4">
        <v>1</v>
      </c>
      <c r="VI31" s="4"/>
      <c r="VJ31" s="4">
        <v>1</v>
      </c>
      <c r="VK31" s="4"/>
      <c r="VL31" s="4"/>
      <c r="VM31" s="154"/>
      <c r="VN31" s="4">
        <v>1</v>
      </c>
      <c r="VO31" s="4"/>
      <c r="VP31" s="4">
        <v>1</v>
      </c>
      <c r="VQ31" s="4"/>
      <c r="VR31" s="9"/>
      <c r="VS31" s="4">
        <v>1</v>
      </c>
      <c r="VT31" s="4"/>
      <c r="VU31" s="4"/>
      <c r="VV31" s="4"/>
      <c r="VW31" s="4">
        <v>1</v>
      </c>
      <c r="VX31" s="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/>
      <c r="XK31" s="4">
        <v>1</v>
      </c>
      <c r="XL31" s="4"/>
      <c r="XM31" s="4">
        <v>1</v>
      </c>
      <c r="XN31" s="4"/>
      <c r="XO31" s="4"/>
      <c r="XP31" s="4">
        <v>1</v>
      </c>
      <c r="XQ31" s="4"/>
      <c r="XR31" s="4">
        <v>1</v>
      </c>
      <c r="XS31" s="4"/>
      <c r="XT31" s="4"/>
      <c r="XU31" s="4"/>
      <c r="XV31" s="4">
        <v>1</v>
      </c>
      <c r="XW31" s="4"/>
      <c r="XX31" s="4"/>
      <c r="XY31" s="4">
        <v>1</v>
      </c>
      <c r="XZ31" s="4"/>
      <c r="YA31" s="4">
        <v>1</v>
      </c>
      <c r="YB31" s="4"/>
      <c r="YC31" s="4"/>
      <c r="YD31" s="4"/>
      <c r="YE31" s="4">
        <v>1</v>
      </c>
      <c r="YF31" s="4"/>
      <c r="YG31" s="4">
        <v>1</v>
      </c>
      <c r="YH31" s="4"/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/>
      <c r="ZL31" s="4">
        <v>1</v>
      </c>
      <c r="ZM31" s="4"/>
      <c r="ZN31" s="4"/>
      <c r="ZO31" s="4">
        <v>1</v>
      </c>
      <c r="ZP31" s="4"/>
      <c r="ZQ31" s="156"/>
      <c r="ZR31" s="156"/>
      <c r="ZS31" s="156"/>
      <c r="ZT31" s="156"/>
      <c r="ZU31" s="156"/>
      <c r="ZV31" s="156"/>
      <c r="ZW31" s="156"/>
      <c r="ZX31" s="156"/>
      <c r="ZY31" s="156"/>
      <c r="ZZ31" s="156"/>
      <c r="AAA31" s="156"/>
      <c r="AAB31" s="156"/>
      <c r="AAC31" s="156"/>
      <c r="AAD31" s="156"/>
      <c r="AAE31" s="156"/>
      <c r="AAF31" s="156"/>
      <c r="AAG31" s="156"/>
      <c r="AAH31" s="156"/>
      <c r="AAI31" s="156"/>
      <c r="AAJ31" s="156"/>
      <c r="AAK31" s="156"/>
      <c r="AAL31" s="156"/>
      <c r="AAM31" s="156"/>
      <c r="AAN31" s="156"/>
      <c r="AAO31" s="156"/>
      <c r="AAP31" s="156"/>
      <c r="AAQ31" s="156"/>
      <c r="AAR31" s="156"/>
      <c r="AAS31" s="156"/>
      <c r="AAT31" s="156"/>
      <c r="AAU31" s="156"/>
      <c r="AAV31" s="156"/>
      <c r="AAW31" s="156"/>
      <c r="AAX31" s="156"/>
      <c r="AAY31" s="156"/>
      <c r="AAZ31" s="156"/>
      <c r="ABA31" s="156"/>
      <c r="ABB31" s="156"/>
      <c r="ABC31" s="156"/>
      <c r="ABD31" s="156"/>
      <c r="ABE31" s="156"/>
      <c r="ABF31" s="156"/>
      <c r="ABG31" s="156"/>
      <c r="ABH31" s="156"/>
      <c r="ABI31" s="156"/>
      <c r="ABJ31" s="156"/>
      <c r="ABK31" s="156"/>
      <c r="ABL31" s="156"/>
      <c r="ABM31" s="156"/>
      <c r="ABN31" s="156"/>
      <c r="ABO31" s="156"/>
      <c r="ABP31" s="156"/>
      <c r="ABQ31" s="156"/>
      <c r="ABR31" s="156"/>
      <c r="ABS31" s="156"/>
      <c r="ABT31" s="156"/>
      <c r="ABU31" s="156"/>
      <c r="ABV31" s="156"/>
      <c r="ABW31" s="156"/>
      <c r="ABX31" s="156"/>
      <c r="ABY31" s="156"/>
      <c r="ABZ31" s="156"/>
      <c r="ACA31" s="156"/>
      <c r="ACB31" s="156"/>
      <c r="ACC31" s="156"/>
      <c r="ACD31" s="156"/>
      <c r="ACE31" s="156"/>
      <c r="ACF31" s="156"/>
      <c r="ACG31" s="156"/>
      <c r="ACH31" s="156"/>
      <c r="ACI31" s="156"/>
      <c r="ACJ31" s="178"/>
      <c r="ACK31" s="156"/>
      <c r="ACL31" s="156"/>
      <c r="ACM31" s="156"/>
      <c r="ACN31" s="156"/>
      <c r="ACO31" s="156"/>
      <c r="ACP31" s="156"/>
      <c r="ACQ31" s="156"/>
      <c r="ACR31" s="156"/>
      <c r="ACS31" s="156"/>
      <c r="ACT31" s="156"/>
      <c r="ACU31" s="156"/>
      <c r="ACV31" s="156"/>
      <c r="ACW31" s="156"/>
      <c r="ACX31" s="156"/>
      <c r="ACY31" s="156"/>
      <c r="ACZ31" s="156"/>
      <c r="ADA31" s="156"/>
      <c r="ADB31" s="156"/>
      <c r="ADC31" s="156"/>
      <c r="ADD31" s="156"/>
      <c r="ADE31" s="156"/>
      <c r="ADF31" s="156"/>
      <c r="ADG31" s="156"/>
      <c r="ADH31" s="156"/>
      <c r="ADI31" s="156"/>
      <c r="ADJ31" s="156"/>
      <c r="ADK31" s="156"/>
      <c r="ADL31" s="156"/>
      <c r="ADM31" s="156"/>
      <c r="ADN31" s="156"/>
      <c r="ADO31" s="156"/>
      <c r="ADP31" s="156"/>
      <c r="ADQ31" s="156"/>
      <c r="ADR31" s="156"/>
      <c r="ADS31" s="156"/>
      <c r="ADT31" s="156"/>
      <c r="ADU31" s="156"/>
      <c r="ADV31" s="156"/>
      <c r="ADW31" s="156"/>
      <c r="ADX31" s="156"/>
      <c r="ADY31" s="156"/>
      <c r="ADZ31" s="156"/>
      <c r="AEA31" s="156"/>
      <c r="AEB31" s="156"/>
      <c r="AEC31" s="156"/>
      <c r="AED31" s="156"/>
      <c r="AEE31" s="156"/>
      <c r="AEF31" s="156"/>
      <c r="AEG31" s="156"/>
      <c r="AEH31" s="156"/>
      <c r="AEI31" s="156"/>
      <c r="AEJ31" s="156"/>
      <c r="AEK31" s="156"/>
      <c r="AEL31" s="156"/>
      <c r="AEM31" s="156"/>
      <c r="AEN31" s="156"/>
      <c r="AEO31" s="156"/>
      <c r="AEP31" s="156"/>
      <c r="AEQ31" s="156"/>
      <c r="AER31" s="156"/>
      <c r="AES31" s="156"/>
      <c r="AET31" s="156"/>
      <c r="AEU31" s="156"/>
      <c r="AEV31" s="156"/>
      <c r="AEW31" s="156"/>
      <c r="AEX31" s="156"/>
      <c r="AEY31" s="156"/>
      <c r="AEZ31" s="156"/>
      <c r="AFA31" s="156"/>
      <c r="AFB31" s="156"/>
      <c r="AFC31" s="156"/>
      <c r="AFD31" s="156"/>
      <c r="AFE31" s="156"/>
      <c r="AFF31" s="156"/>
      <c r="AFG31" s="156"/>
      <c r="AFH31" s="156"/>
      <c r="AFI31" s="156"/>
      <c r="AFJ31" s="156"/>
      <c r="AFK31" s="156"/>
      <c r="AFL31" s="156"/>
      <c r="AFM31" s="156"/>
      <c r="AFN31" s="156"/>
      <c r="AFO31" s="156"/>
      <c r="AFP31" s="156"/>
      <c r="AFQ31" s="156"/>
      <c r="AFR31" s="156"/>
      <c r="AFS31" s="156"/>
      <c r="AFT31" s="156"/>
      <c r="AFU31" s="156"/>
      <c r="AFV31" s="156"/>
      <c r="AFW31" s="156"/>
      <c r="AFX31" s="156"/>
      <c r="AFY31" s="156"/>
      <c r="AFZ31" s="156"/>
      <c r="AGA31" s="156"/>
      <c r="AGB31" s="156"/>
      <c r="AGC31" s="156"/>
      <c r="AGD31" s="156"/>
      <c r="AGE31" s="156"/>
      <c r="AGF31" s="156"/>
      <c r="AGG31" s="156"/>
      <c r="AGH31" s="156"/>
      <c r="AGI31" s="156"/>
      <c r="AGJ31" s="156"/>
      <c r="AGK31" s="156"/>
      <c r="AGL31" s="156"/>
      <c r="AGM31" s="156"/>
      <c r="AGN31" s="156"/>
      <c r="AGO31" s="156"/>
      <c r="AGP31" s="156"/>
      <c r="AGQ31" s="156"/>
      <c r="AGR31" s="156"/>
      <c r="AGS31" s="156"/>
      <c r="AGT31" s="178"/>
      <c r="AGU31" s="156"/>
      <c r="AGV31" s="156"/>
      <c r="AGW31" s="156"/>
      <c r="AGX31" s="156"/>
      <c r="AGY31" s="156"/>
      <c r="AGZ31" s="156"/>
      <c r="AHA31" s="156"/>
      <c r="AHB31" s="156"/>
      <c r="AHC31" s="156"/>
      <c r="AHD31" s="156"/>
      <c r="AHE31" s="156"/>
      <c r="AHF31" s="156"/>
      <c r="AHG31" s="156"/>
      <c r="AHH31" s="156"/>
      <c r="AHI31" s="156"/>
      <c r="AHJ31" s="156"/>
      <c r="AHK31" s="156"/>
      <c r="AHL31" s="156"/>
      <c r="AHM31" s="156"/>
      <c r="AHN31" s="156"/>
      <c r="AHO31" s="156"/>
      <c r="AHP31" s="156"/>
      <c r="AHQ31" s="156"/>
      <c r="AHR31" s="156"/>
      <c r="AHS31" s="156"/>
      <c r="AHT31" s="156"/>
      <c r="AHU31" s="156"/>
      <c r="AHV31" s="156"/>
      <c r="AHW31" s="156"/>
      <c r="AHX31" s="156"/>
      <c r="AHY31" s="156"/>
      <c r="AHZ31" s="156"/>
      <c r="AIA31" s="156"/>
      <c r="AIB31" s="156"/>
      <c r="AIC31" s="156"/>
      <c r="AID31" s="156"/>
      <c r="AIE31" s="156"/>
      <c r="AIF31" s="156"/>
      <c r="AIG31" s="156"/>
      <c r="AIH31" s="156"/>
      <c r="AII31" s="156"/>
      <c r="AIJ31" s="156"/>
      <c r="AIK31" s="156"/>
      <c r="AIL31" s="156"/>
      <c r="AIM31" s="156"/>
      <c r="AIN31" s="156"/>
      <c r="AIO31" s="156"/>
      <c r="AIP31" s="156"/>
      <c r="AIQ31" s="156"/>
      <c r="AIR31" s="156"/>
      <c r="AIS31" s="156"/>
      <c r="AIT31" s="156"/>
      <c r="AIU31" s="156"/>
      <c r="AIV31" s="156"/>
      <c r="AIW31" s="156"/>
      <c r="AIX31" s="156"/>
      <c r="AIY31" s="156"/>
      <c r="AIZ31" s="156"/>
      <c r="AJA31" s="156"/>
      <c r="AJB31" s="156"/>
      <c r="AJC31" s="156"/>
      <c r="AJD31" s="156"/>
      <c r="AJE31" s="156"/>
      <c r="AJF31" s="156"/>
      <c r="AJG31" s="156"/>
      <c r="AJH31" s="156"/>
      <c r="AJI31" s="156"/>
      <c r="AJJ31" s="156"/>
      <c r="AJK31" s="156"/>
      <c r="AJL31" s="156"/>
      <c r="AJM31" s="156"/>
      <c r="AJN31" s="156"/>
      <c r="AJO31" s="156"/>
      <c r="AJP31" s="156"/>
      <c r="AJQ31" s="156"/>
      <c r="AJR31" s="156"/>
      <c r="AJS31" s="156"/>
      <c r="AJT31" s="156"/>
      <c r="AJU31" s="156"/>
      <c r="AJV31" s="156"/>
      <c r="AJW31" s="156"/>
      <c r="AJX31" s="156"/>
      <c r="AJY31" s="156"/>
      <c r="AJZ31" s="156"/>
      <c r="AKA31" s="156"/>
      <c r="AKB31" s="156"/>
      <c r="AKC31" s="156"/>
      <c r="AKD31" s="156"/>
      <c r="AKE31" s="156"/>
      <c r="AKF31" s="156"/>
      <c r="AKG31" s="156"/>
      <c r="AKH31" s="156"/>
      <c r="AKI31" s="156"/>
      <c r="AKJ31" s="156"/>
      <c r="AKK31" s="156"/>
      <c r="AKL31" s="156"/>
      <c r="AKM31" s="156"/>
      <c r="AKN31" s="156"/>
      <c r="AKO31" s="156"/>
      <c r="AKP31" s="156"/>
      <c r="AKQ31" s="156"/>
      <c r="AKR31" s="156"/>
      <c r="AKS31" s="156"/>
      <c r="AKT31" s="156"/>
      <c r="AKU31" s="156"/>
      <c r="AKV31" s="156"/>
      <c r="AKW31" s="156"/>
      <c r="AKX31" s="156"/>
      <c r="AKY31" s="156"/>
      <c r="AKZ31" s="156"/>
      <c r="ALA31" s="156"/>
      <c r="ALB31" s="156"/>
      <c r="ALC31" s="156"/>
      <c r="ALD31" s="178"/>
      <c r="ALE31" s="156"/>
      <c r="ALF31" s="156"/>
      <c r="ALG31" s="156"/>
      <c r="ALH31" s="156"/>
      <c r="ALI31" s="156"/>
      <c r="ALJ31" s="156"/>
      <c r="ALK31" s="156"/>
      <c r="ALL31" s="156"/>
      <c r="ALM31" s="156"/>
      <c r="ALN31" s="156"/>
      <c r="ALO31" s="156"/>
      <c r="ALP31" s="156"/>
      <c r="ALQ31" s="156"/>
      <c r="ALR31" s="156"/>
      <c r="ALS31" s="156"/>
      <c r="ALT31" s="156"/>
      <c r="ALU31" s="156"/>
      <c r="ALV31" s="156"/>
      <c r="ALW31" s="156"/>
      <c r="ALX31" s="156"/>
      <c r="ALY31" s="156"/>
      <c r="ALZ31" s="156"/>
      <c r="AMA31" s="156"/>
      <c r="AMB31" s="156"/>
      <c r="AMC31" s="156"/>
      <c r="AMD31" s="156"/>
      <c r="AME31" s="156"/>
      <c r="AMF31" s="156"/>
      <c r="AMG31" s="156"/>
      <c r="AMH31" s="156"/>
      <c r="AMI31" s="156"/>
      <c r="AMJ31" s="156"/>
      <c r="AMK31" s="156"/>
      <c r="AML31" s="156"/>
      <c r="AMM31" s="156"/>
      <c r="AMN31" s="156"/>
      <c r="AMO31" s="156"/>
      <c r="AMP31" s="156"/>
      <c r="AMQ31" s="156"/>
      <c r="AMR31" s="156"/>
      <c r="AMS31" s="156"/>
      <c r="AMT31" s="156"/>
      <c r="AMU31" s="156"/>
      <c r="AMV31" s="156"/>
      <c r="AMW31" s="156"/>
      <c r="AMX31" s="156"/>
      <c r="AMY31" s="156"/>
      <c r="AMZ31" s="156"/>
      <c r="ANA31" s="156"/>
      <c r="ANB31" s="156"/>
      <c r="ANC31" s="156"/>
      <c r="AND31" s="156"/>
      <c r="ANE31" s="156"/>
      <c r="ANF31" s="156"/>
      <c r="ANG31" s="156"/>
      <c r="ANH31" s="156"/>
      <c r="ANI31" s="156"/>
      <c r="ANJ31" s="156"/>
      <c r="ANK31" s="156"/>
      <c r="ANL31" s="156"/>
      <c r="ANM31" s="156"/>
      <c r="ANN31" s="156"/>
      <c r="ANO31" s="156"/>
      <c r="ANP31" s="156"/>
      <c r="ANQ31" s="156"/>
      <c r="ANR31" s="156"/>
      <c r="ANS31" s="156"/>
      <c r="ANT31" s="156"/>
      <c r="ANU31" s="156"/>
      <c r="ANV31" s="156"/>
      <c r="ANW31" s="156"/>
      <c r="ANX31" s="156"/>
      <c r="ANY31" s="156"/>
      <c r="ANZ31" s="156"/>
      <c r="AOA31" s="156"/>
      <c r="AOB31" s="156"/>
      <c r="AOC31" s="156"/>
      <c r="AOD31" s="156"/>
      <c r="AOE31" s="156"/>
      <c r="AOF31" s="156"/>
      <c r="AOG31" s="156"/>
      <c r="AOH31" s="156"/>
      <c r="AOI31" s="156"/>
      <c r="AOJ31" s="156"/>
      <c r="AOK31" s="156"/>
      <c r="AOL31" s="156"/>
      <c r="AOM31" s="156"/>
      <c r="AON31" s="156"/>
      <c r="AOO31" s="156"/>
      <c r="AOP31" s="156"/>
      <c r="AOQ31" s="156"/>
      <c r="AOR31" s="156"/>
      <c r="AOS31" s="156"/>
      <c r="AOT31" s="156"/>
      <c r="AOU31" s="156"/>
      <c r="AOV31" s="156"/>
      <c r="AOW31" s="156"/>
      <c r="AOX31" s="156"/>
      <c r="AOY31" s="156"/>
      <c r="AOZ31" s="156"/>
      <c r="APA31" s="156"/>
      <c r="APB31" s="156"/>
      <c r="APC31" s="156"/>
      <c r="APD31" s="156"/>
      <c r="APE31" s="156"/>
      <c r="APF31" s="156"/>
      <c r="APG31" s="156"/>
      <c r="APH31" s="156"/>
      <c r="API31" s="156"/>
      <c r="APJ31" s="156"/>
      <c r="APK31" s="156"/>
      <c r="APL31" s="156"/>
      <c r="APM31" s="156"/>
      <c r="APN31" s="178"/>
      <c r="APO31" s="156"/>
      <c r="APP31" s="156"/>
      <c r="APQ31" s="156"/>
      <c r="APR31" s="156"/>
      <c r="APS31" s="156"/>
      <c r="APT31" s="156"/>
      <c r="APU31" s="156"/>
      <c r="APV31" s="156"/>
      <c r="APW31" s="156"/>
      <c r="APX31" s="156"/>
      <c r="APY31" s="156"/>
      <c r="APZ31" s="156"/>
      <c r="AQA31" s="156"/>
      <c r="AQB31" s="156"/>
      <c r="AQC31" s="156"/>
      <c r="AQD31" s="156"/>
      <c r="AQE31" s="156"/>
      <c r="AQF31" s="156"/>
      <c r="AQG31" s="156"/>
      <c r="AQH31" s="156"/>
      <c r="AQI31" s="156"/>
      <c r="AQJ31" s="156"/>
      <c r="AQK31" s="156"/>
      <c r="AQL31" s="156"/>
      <c r="AQM31" s="156"/>
      <c r="AQN31" s="156"/>
      <c r="AQO31" s="156"/>
      <c r="AQP31" s="156"/>
      <c r="AQQ31" s="156"/>
      <c r="AQR31" s="156"/>
      <c r="AQS31" s="156"/>
      <c r="AQT31" s="156"/>
      <c r="AQU31" s="156"/>
      <c r="AQV31" s="156"/>
      <c r="AQW31" s="156"/>
      <c r="AQX31" s="156"/>
      <c r="AQY31" s="156"/>
      <c r="AQZ31" s="156"/>
      <c r="ARA31" s="156"/>
      <c r="ARB31" s="156"/>
      <c r="ARC31" s="156"/>
      <c r="ARD31" s="156"/>
      <c r="ARE31" s="156"/>
      <c r="ARF31" s="156"/>
      <c r="ARG31" s="156"/>
      <c r="ARH31" s="156"/>
      <c r="ARI31" s="156"/>
      <c r="ARJ31" s="156"/>
      <c r="ARK31" s="156"/>
      <c r="ARL31" s="156"/>
      <c r="ARM31" s="156"/>
      <c r="ARN31" s="156"/>
      <c r="ARO31" s="156"/>
      <c r="ARP31" s="156"/>
      <c r="ARQ31" s="156"/>
      <c r="ARR31" s="156"/>
      <c r="ARS31" s="156"/>
      <c r="ART31" s="156"/>
      <c r="ARU31" s="156"/>
      <c r="ARV31" s="156"/>
      <c r="ARW31" s="156"/>
      <c r="ARX31" s="156"/>
    </row>
    <row r="32" spans="1:1168" ht="15.75" thickBot="1">
      <c r="A32" s="50">
        <v>19</v>
      </c>
      <c r="B32" s="174" t="s">
        <v>2547</v>
      </c>
      <c r="C32" s="154"/>
      <c r="D32" s="4">
        <v>1</v>
      </c>
      <c r="E32" s="4"/>
      <c r="F32" s="4">
        <v>1</v>
      </c>
      <c r="G32" s="4"/>
      <c r="H32" s="9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/>
      <c r="BA32" s="4">
        <v>1</v>
      </c>
      <c r="BB32" s="4">
        <v>1</v>
      </c>
      <c r="BC32" s="4"/>
      <c r="BD32" s="4"/>
      <c r="BE32" s="4"/>
      <c r="BF32" s="4"/>
      <c r="BG32" s="4">
        <v>1</v>
      </c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/>
      <c r="DO32" s="4">
        <v>1</v>
      </c>
      <c r="DP32" s="4">
        <v>1</v>
      </c>
      <c r="DQ32" s="4"/>
      <c r="DR32" s="4"/>
      <c r="DS32" s="4"/>
      <c r="DT32" s="4"/>
      <c r="DU32" s="4">
        <v>1</v>
      </c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23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9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/>
      <c r="HX32" s="4"/>
      <c r="HY32" s="4">
        <v>1</v>
      </c>
      <c r="HZ32" s="4">
        <v>1</v>
      </c>
      <c r="IA32" s="4"/>
      <c r="IB32" s="4"/>
      <c r="IC32" s="4"/>
      <c r="ID32" s="4"/>
      <c r="IE32" s="4">
        <v>1</v>
      </c>
      <c r="IF32" s="4">
        <v>1</v>
      </c>
      <c r="IG32" s="4"/>
      <c r="IH32" s="4"/>
      <c r="II32" s="4"/>
      <c r="IJ32" s="4">
        <v>1</v>
      </c>
      <c r="IK32" s="4"/>
      <c r="IL32" s="4">
        <v>1</v>
      </c>
      <c r="IM32" s="4"/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/>
      <c r="IZ32" s="4">
        <v>1</v>
      </c>
      <c r="JA32" s="4"/>
      <c r="JB32" s="4">
        <v>1</v>
      </c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23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>
        <v>1</v>
      </c>
      <c r="KI32" s="4"/>
      <c r="KJ32" s="9"/>
      <c r="KK32" s="4">
        <v>1</v>
      </c>
      <c r="KL32" s="4"/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>
        <v>1</v>
      </c>
      <c r="LG32" s="4"/>
      <c r="LH32" s="4"/>
      <c r="LI32" s="4"/>
      <c r="LJ32" s="4">
        <v>1</v>
      </c>
      <c r="LK32" s="4"/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/>
      <c r="LV32" s="4">
        <v>1</v>
      </c>
      <c r="LW32" s="4"/>
      <c r="LX32" s="4"/>
      <c r="LY32" s="4">
        <v>1</v>
      </c>
      <c r="LZ32" s="4"/>
      <c r="MA32" s="4">
        <v>1</v>
      </c>
      <c r="MB32" s="4"/>
      <c r="MC32" s="4"/>
      <c r="MD32" s="4"/>
      <c r="ME32" s="4">
        <v>1</v>
      </c>
      <c r="MF32" s="4"/>
      <c r="MG32" s="4"/>
      <c r="MH32" s="4"/>
      <c r="MI32" s="4">
        <v>1</v>
      </c>
      <c r="MJ32" s="4">
        <v>1</v>
      </c>
      <c r="MK32" s="4"/>
      <c r="ML32" s="4"/>
      <c r="MM32" s="4"/>
      <c r="MN32" s="4"/>
      <c r="MO32" s="4">
        <v>1</v>
      </c>
      <c r="MP32" s="4">
        <v>1</v>
      </c>
      <c r="MQ32" s="4"/>
      <c r="MR32" s="4"/>
      <c r="MS32" s="4"/>
      <c r="MT32" s="4">
        <v>1</v>
      </c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/>
      <c r="NJ32" s="4">
        <v>1</v>
      </c>
      <c r="NK32" s="4"/>
      <c r="NL32" s="4">
        <v>1</v>
      </c>
      <c r="NM32" s="4"/>
      <c r="NN32" s="4">
        <v>1</v>
      </c>
      <c r="NO32" s="4"/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23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>
        <v>1</v>
      </c>
      <c r="OS32" s="4"/>
      <c r="OT32" s="9"/>
      <c r="OU32" s="4">
        <v>1</v>
      </c>
      <c r="OV32" s="4"/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>
        <v>1</v>
      </c>
      <c r="PQ32" s="4"/>
      <c r="PR32" s="4"/>
      <c r="PS32" s="4"/>
      <c r="PT32" s="4">
        <v>1</v>
      </c>
      <c r="PU32" s="4"/>
      <c r="PV32" s="4">
        <v>1</v>
      </c>
      <c r="PW32" s="4"/>
      <c r="PX32" s="4"/>
      <c r="PY32" s="4"/>
      <c r="PZ32" s="4">
        <v>1</v>
      </c>
      <c r="QA32" s="4"/>
      <c r="QB32" s="4">
        <v>1</v>
      </c>
      <c r="QC32" s="4"/>
      <c r="QD32" s="4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/>
      <c r="QS32" s="4">
        <v>1</v>
      </c>
      <c r="QT32" s="4">
        <v>1</v>
      </c>
      <c r="QU32" s="4"/>
      <c r="QV32" s="4"/>
      <c r="QW32" s="4"/>
      <c r="QX32" s="4"/>
      <c r="QY32" s="4">
        <v>1</v>
      </c>
      <c r="QZ32" s="4">
        <v>1</v>
      </c>
      <c r="RA32" s="4"/>
      <c r="RB32" s="4"/>
      <c r="RC32" s="4"/>
      <c r="RD32" s="4">
        <v>1</v>
      </c>
      <c r="RE32" s="4"/>
      <c r="RF32" s="4">
        <v>1</v>
      </c>
      <c r="RG32" s="4"/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/>
      <c r="RT32" s="4">
        <v>1</v>
      </c>
      <c r="RU32" s="4"/>
      <c r="RV32" s="4">
        <v>1</v>
      </c>
      <c r="RW32" s="4"/>
      <c r="RX32" s="4">
        <v>1</v>
      </c>
      <c r="RY32" s="4"/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23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>
        <v>1</v>
      </c>
      <c r="TC32" s="4"/>
      <c r="TD32" s="9"/>
      <c r="TE32" s="4">
        <v>1</v>
      </c>
      <c r="TF32" s="4"/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>
        <v>1</v>
      </c>
      <c r="UM32" s="4"/>
      <c r="UN32" s="4"/>
      <c r="UO32" s="4"/>
      <c r="UP32" s="4">
        <v>1</v>
      </c>
      <c r="UQ32" s="4"/>
      <c r="UR32" s="4"/>
      <c r="US32" s="4">
        <v>1</v>
      </c>
      <c r="UT32" s="4"/>
      <c r="UU32" s="4">
        <v>1</v>
      </c>
      <c r="UV32" s="4"/>
      <c r="UW32" s="4"/>
      <c r="UX32" s="4"/>
      <c r="UY32" s="4">
        <v>1</v>
      </c>
      <c r="UZ32" s="4"/>
      <c r="VA32" s="4"/>
      <c r="VB32" s="4"/>
      <c r="VC32" s="4">
        <v>1</v>
      </c>
      <c r="VD32" s="4">
        <v>1</v>
      </c>
      <c r="VE32" s="4"/>
      <c r="VF32" s="4"/>
      <c r="VG32" s="4"/>
      <c r="VH32" s="4"/>
      <c r="VI32" s="4">
        <v>1</v>
      </c>
      <c r="VJ32" s="4">
        <v>1</v>
      </c>
      <c r="VK32" s="4"/>
      <c r="VL32" s="4"/>
      <c r="VM32" s="154"/>
      <c r="VN32" s="4">
        <v>1</v>
      </c>
      <c r="VO32" s="4"/>
      <c r="VP32" s="4">
        <v>1</v>
      </c>
      <c r="VQ32" s="4"/>
      <c r="VR32" s="9"/>
      <c r="VS32" s="4">
        <v>1</v>
      </c>
      <c r="VT32" s="4"/>
      <c r="VU32" s="4"/>
      <c r="VV32" s="4"/>
      <c r="VW32" s="4">
        <v>1</v>
      </c>
      <c r="VX32" s="4"/>
      <c r="VY32" s="4"/>
      <c r="VZ32" s="4">
        <v>1</v>
      </c>
      <c r="WA32" s="4"/>
      <c r="WB32" s="4"/>
      <c r="WC32" s="4">
        <v>1</v>
      </c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/>
      <c r="WR32" s="4">
        <v>1</v>
      </c>
      <c r="WS32" s="4"/>
      <c r="WT32" s="4">
        <v>1</v>
      </c>
      <c r="WU32" s="4"/>
      <c r="WV32" s="4"/>
      <c r="WW32" s="4"/>
      <c r="WX32" s="4">
        <v>1</v>
      </c>
      <c r="WY32" s="4"/>
      <c r="WZ32" s="4"/>
      <c r="XA32" s="4">
        <v>1</v>
      </c>
      <c r="XB32" s="4"/>
      <c r="XC32" s="4">
        <v>1</v>
      </c>
      <c r="XD32" s="4"/>
      <c r="XE32" s="4"/>
      <c r="XF32" s="4"/>
      <c r="XG32" s="4">
        <v>1</v>
      </c>
      <c r="XH32" s="4"/>
      <c r="XI32" s="4"/>
      <c r="XJ32" s="4"/>
      <c r="XK32" s="4">
        <v>1</v>
      </c>
      <c r="XL32" s="4">
        <v>1</v>
      </c>
      <c r="XM32" s="4"/>
      <c r="XN32" s="4"/>
      <c r="XO32" s="4"/>
      <c r="XP32" s="4"/>
      <c r="XQ32" s="4">
        <v>1</v>
      </c>
      <c r="XR32" s="4">
        <v>1</v>
      </c>
      <c r="XS32" s="4"/>
      <c r="XT32" s="4"/>
      <c r="XU32" s="4"/>
      <c r="XV32" s="4">
        <v>1</v>
      </c>
      <c r="XW32" s="4"/>
      <c r="XX32" s="4">
        <v>1</v>
      </c>
      <c r="XY32" s="4"/>
      <c r="XZ32" s="4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>
        <v>1</v>
      </c>
      <c r="YL32" s="4"/>
      <c r="YM32" s="4"/>
      <c r="YN32" s="4">
        <v>1</v>
      </c>
      <c r="YO32" s="4"/>
      <c r="YP32" s="4"/>
      <c r="YQ32" s="4">
        <v>1</v>
      </c>
      <c r="YR32" s="4"/>
      <c r="YS32" s="4"/>
      <c r="YT32" s="4">
        <v>1</v>
      </c>
      <c r="YU32" s="4"/>
      <c r="YV32" s="4">
        <v>1</v>
      </c>
      <c r="YW32" s="4"/>
      <c r="YX32" s="4"/>
      <c r="YY32" s="4"/>
      <c r="YZ32" s="4">
        <v>1</v>
      </c>
      <c r="ZA32" s="4"/>
      <c r="ZB32" s="4">
        <v>1</v>
      </c>
      <c r="ZC32" s="4"/>
      <c r="ZD32" s="4"/>
      <c r="ZE32" s="4"/>
      <c r="ZF32" s="4">
        <v>1</v>
      </c>
      <c r="ZG32" s="4"/>
      <c r="ZH32" s="4">
        <v>1</v>
      </c>
      <c r="ZI32" s="4"/>
      <c r="ZJ32" s="4"/>
      <c r="ZK32" s="4"/>
      <c r="ZL32" s="4">
        <v>1</v>
      </c>
      <c r="ZM32" s="4"/>
      <c r="ZN32" s="4"/>
      <c r="ZO32" s="4">
        <v>1</v>
      </c>
      <c r="ZP32" s="4"/>
      <c r="ZQ32" s="156"/>
      <c r="ZR32" s="156"/>
      <c r="ZS32" s="156"/>
      <c r="ZT32" s="156"/>
      <c r="ZU32" s="156"/>
      <c r="ZV32" s="156"/>
      <c r="ZW32" s="156"/>
      <c r="ZX32" s="156"/>
      <c r="ZY32" s="156"/>
      <c r="ZZ32" s="156"/>
      <c r="AAA32" s="156"/>
      <c r="AAB32" s="156"/>
      <c r="AAC32" s="156"/>
      <c r="AAD32" s="156"/>
      <c r="AAE32" s="156"/>
      <c r="AAF32" s="156"/>
      <c r="AAG32" s="156"/>
      <c r="AAH32" s="156"/>
      <c r="AAI32" s="156"/>
      <c r="AAJ32" s="156"/>
      <c r="AAK32" s="156"/>
      <c r="AAL32" s="156"/>
      <c r="AAM32" s="156"/>
      <c r="AAN32" s="156"/>
      <c r="AAO32" s="156"/>
      <c r="AAP32" s="156"/>
      <c r="AAQ32" s="156"/>
      <c r="AAR32" s="156"/>
      <c r="AAS32" s="156"/>
      <c r="AAT32" s="156"/>
      <c r="AAU32" s="156"/>
      <c r="AAV32" s="156"/>
      <c r="AAW32" s="156"/>
      <c r="AAX32" s="156"/>
      <c r="AAY32" s="156"/>
      <c r="AAZ32" s="156"/>
      <c r="ABA32" s="156"/>
      <c r="ABB32" s="156"/>
      <c r="ABC32" s="156"/>
      <c r="ABD32" s="156"/>
      <c r="ABE32" s="156"/>
      <c r="ABF32" s="156"/>
      <c r="ABG32" s="156"/>
      <c r="ABH32" s="156"/>
      <c r="ABI32" s="156"/>
      <c r="ABJ32" s="156"/>
      <c r="ABK32" s="156"/>
      <c r="ABL32" s="156"/>
      <c r="ABM32" s="156"/>
      <c r="ABN32" s="156"/>
      <c r="ABO32" s="156"/>
      <c r="ABP32" s="156"/>
      <c r="ABQ32" s="156"/>
      <c r="ABR32" s="156"/>
      <c r="ABS32" s="156"/>
      <c r="ABT32" s="156"/>
      <c r="ABU32" s="156"/>
      <c r="ABV32" s="156"/>
      <c r="ABW32" s="156"/>
      <c r="ABX32" s="156"/>
      <c r="ABY32" s="156"/>
      <c r="ABZ32" s="156"/>
      <c r="ACA32" s="156"/>
      <c r="ACB32" s="156"/>
      <c r="ACC32" s="156"/>
      <c r="ACD32" s="156"/>
      <c r="ACE32" s="156"/>
      <c r="ACF32" s="156"/>
      <c r="ACG32" s="156"/>
      <c r="ACH32" s="156"/>
      <c r="ACI32" s="156"/>
      <c r="ACJ32" s="178"/>
      <c r="ACK32" s="156"/>
      <c r="ACL32" s="156"/>
      <c r="ACM32" s="156"/>
      <c r="ACN32" s="156"/>
      <c r="ACO32" s="156"/>
      <c r="ACP32" s="156"/>
      <c r="ACQ32" s="156"/>
      <c r="ACR32" s="156"/>
      <c r="ACS32" s="156"/>
      <c r="ACT32" s="156"/>
      <c r="ACU32" s="156"/>
      <c r="ACV32" s="156"/>
      <c r="ACW32" s="156"/>
      <c r="ACX32" s="156"/>
      <c r="ACY32" s="156"/>
      <c r="ACZ32" s="156"/>
      <c r="ADA32" s="156"/>
      <c r="ADB32" s="156"/>
      <c r="ADC32" s="156"/>
      <c r="ADD32" s="156"/>
      <c r="ADE32" s="156"/>
      <c r="ADF32" s="156"/>
      <c r="ADG32" s="156"/>
      <c r="ADH32" s="156"/>
      <c r="ADI32" s="156"/>
      <c r="ADJ32" s="156"/>
      <c r="ADK32" s="156"/>
      <c r="ADL32" s="156"/>
      <c r="ADM32" s="156"/>
      <c r="ADN32" s="156"/>
      <c r="ADO32" s="156"/>
      <c r="ADP32" s="156"/>
      <c r="ADQ32" s="156"/>
      <c r="ADR32" s="156"/>
      <c r="ADS32" s="156"/>
      <c r="ADT32" s="156"/>
      <c r="ADU32" s="156"/>
      <c r="ADV32" s="156"/>
      <c r="ADW32" s="156"/>
      <c r="ADX32" s="156"/>
      <c r="ADY32" s="156"/>
      <c r="ADZ32" s="156"/>
      <c r="AEA32" s="156"/>
      <c r="AEB32" s="156"/>
      <c r="AEC32" s="156"/>
      <c r="AED32" s="156"/>
      <c r="AEE32" s="156"/>
      <c r="AEF32" s="156"/>
      <c r="AEG32" s="156"/>
      <c r="AEH32" s="156"/>
      <c r="AEI32" s="156"/>
      <c r="AEJ32" s="156"/>
      <c r="AEK32" s="156"/>
      <c r="AEL32" s="156"/>
      <c r="AEM32" s="156"/>
      <c r="AEN32" s="156"/>
      <c r="AEO32" s="156"/>
      <c r="AEP32" s="156"/>
      <c r="AEQ32" s="156"/>
      <c r="AER32" s="156"/>
      <c r="AES32" s="156"/>
      <c r="AET32" s="156"/>
      <c r="AEU32" s="156"/>
      <c r="AEV32" s="156"/>
      <c r="AEW32" s="156"/>
      <c r="AEX32" s="156"/>
      <c r="AEY32" s="156"/>
      <c r="AEZ32" s="156"/>
      <c r="AFA32" s="156"/>
      <c r="AFB32" s="156"/>
      <c r="AFC32" s="156"/>
      <c r="AFD32" s="156"/>
      <c r="AFE32" s="156"/>
      <c r="AFF32" s="156"/>
      <c r="AFG32" s="156"/>
      <c r="AFH32" s="156"/>
      <c r="AFI32" s="156"/>
      <c r="AFJ32" s="156"/>
      <c r="AFK32" s="156"/>
      <c r="AFL32" s="156"/>
      <c r="AFM32" s="156"/>
      <c r="AFN32" s="156"/>
      <c r="AFO32" s="156"/>
      <c r="AFP32" s="156"/>
      <c r="AFQ32" s="156"/>
      <c r="AFR32" s="156"/>
      <c r="AFS32" s="156"/>
      <c r="AFT32" s="156"/>
      <c r="AFU32" s="156"/>
      <c r="AFV32" s="156"/>
      <c r="AFW32" s="156"/>
      <c r="AFX32" s="156"/>
      <c r="AFY32" s="156"/>
      <c r="AFZ32" s="156"/>
      <c r="AGA32" s="156"/>
      <c r="AGB32" s="156"/>
      <c r="AGC32" s="156"/>
      <c r="AGD32" s="156"/>
      <c r="AGE32" s="156"/>
      <c r="AGF32" s="156"/>
      <c r="AGG32" s="156"/>
      <c r="AGH32" s="156"/>
      <c r="AGI32" s="156"/>
      <c r="AGJ32" s="156"/>
      <c r="AGK32" s="156"/>
      <c r="AGL32" s="156"/>
      <c r="AGM32" s="156"/>
      <c r="AGN32" s="156"/>
      <c r="AGO32" s="156"/>
      <c r="AGP32" s="156"/>
      <c r="AGQ32" s="156"/>
      <c r="AGR32" s="156"/>
      <c r="AGS32" s="156"/>
      <c r="AGT32" s="178"/>
      <c r="AGU32" s="156"/>
      <c r="AGV32" s="156"/>
      <c r="AGW32" s="156"/>
      <c r="AGX32" s="156"/>
      <c r="AGY32" s="156"/>
      <c r="AGZ32" s="156"/>
      <c r="AHA32" s="156"/>
      <c r="AHB32" s="156"/>
      <c r="AHC32" s="156"/>
      <c r="AHD32" s="156"/>
      <c r="AHE32" s="156"/>
      <c r="AHF32" s="156"/>
      <c r="AHG32" s="156"/>
      <c r="AHH32" s="156"/>
      <c r="AHI32" s="156"/>
      <c r="AHJ32" s="156"/>
      <c r="AHK32" s="156"/>
      <c r="AHL32" s="156"/>
      <c r="AHM32" s="156"/>
      <c r="AHN32" s="156"/>
      <c r="AHO32" s="156"/>
      <c r="AHP32" s="156"/>
      <c r="AHQ32" s="156"/>
      <c r="AHR32" s="156"/>
      <c r="AHS32" s="156"/>
      <c r="AHT32" s="156"/>
      <c r="AHU32" s="156"/>
      <c r="AHV32" s="156"/>
      <c r="AHW32" s="156"/>
      <c r="AHX32" s="156"/>
      <c r="AHY32" s="156"/>
      <c r="AHZ32" s="156"/>
      <c r="AIA32" s="156"/>
      <c r="AIB32" s="156"/>
      <c r="AIC32" s="156"/>
      <c r="AID32" s="156"/>
      <c r="AIE32" s="156"/>
      <c r="AIF32" s="156"/>
      <c r="AIG32" s="156"/>
      <c r="AIH32" s="156"/>
      <c r="AII32" s="156"/>
      <c r="AIJ32" s="156"/>
      <c r="AIK32" s="156"/>
      <c r="AIL32" s="156"/>
      <c r="AIM32" s="156"/>
      <c r="AIN32" s="156"/>
      <c r="AIO32" s="156"/>
      <c r="AIP32" s="156"/>
      <c r="AIQ32" s="156"/>
      <c r="AIR32" s="156"/>
      <c r="AIS32" s="156"/>
      <c r="AIT32" s="156"/>
      <c r="AIU32" s="156"/>
      <c r="AIV32" s="156"/>
      <c r="AIW32" s="156"/>
      <c r="AIX32" s="156"/>
      <c r="AIY32" s="156"/>
      <c r="AIZ32" s="156"/>
      <c r="AJA32" s="156"/>
      <c r="AJB32" s="156"/>
      <c r="AJC32" s="156"/>
      <c r="AJD32" s="156"/>
      <c r="AJE32" s="156"/>
      <c r="AJF32" s="156"/>
      <c r="AJG32" s="156"/>
      <c r="AJH32" s="156"/>
      <c r="AJI32" s="156"/>
      <c r="AJJ32" s="156"/>
      <c r="AJK32" s="156"/>
      <c r="AJL32" s="156"/>
      <c r="AJM32" s="156"/>
      <c r="AJN32" s="156"/>
      <c r="AJO32" s="156"/>
      <c r="AJP32" s="156"/>
      <c r="AJQ32" s="156"/>
      <c r="AJR32" s="156"/>
      <c r="AJS32" s="156"/>
      <c r="AJT32" s="156"/>
      <c r="AJU32" s="156"/>
      <c r="AJV32" s="156"/>
      <c r="AJW32" s="156"/>
      <c r="AJX32" s="156"/>
      <c r="AJY32" s="156"/>
      <c r="AJZ32" s="156"/>
      <c r="AKA32" s="156"/>
      <c r="AKB32" s="156"/>
      <c r="AKC32" s="156"/>
      <c r="AKD32" s="156"/>
      <c r="AKE32" s="156"/>
      <c r="AKF32" s="156"/>
      <c r="AKG32" s="156"/>
      <c r="AKH32" s="156"/>
      <c r="AKI32" s="156"/>
      <c r="AKJ32" s="156"/>
      <c r="AKK32" s="156"/>
      <c r="AKL32" s="156"/>
      <c r="AKM32" s="156"/>
      <c r="AKN32" s="156"/>
      <c r="AKO32" s="156"/>
      <c r="AKP32" s="156"/>
      <c r="AKQ32" s="156"/>
      <c r="AKR32" s="156"/>
      <c r="AKS32" s="156"/>
      <c r="AKT32" s="156"/>
      <c r="AKU32" s="156"/>
      <c r="AKV32" s="156"/>
      <c r="AKW32" s="156"/>
      <c r="AKX32" s="156"/>
      <c r="AKY32" s="156"/>
      <c r="AKZ32" s="156"/>
      <c r="ALA32" s="156"/>
      <c r="ALB32" s="156"/>
      <c r="ALC32" s="156"/>
      <c r="ALD32" s="178"/>
      <c r="ALE32" s="156"/>
      <c r="ALF32" s="156"/>
      <c r="ALG32" s="156"/>
      <c r="ALH32" s="156"/>
      <c r="ALI32" s="156"/>
      <c r="ALJ32" s="156"/>
      <c r="ALK32" s="156"/>
      <c r="ALL32" s="156"/>
      <c r="ALM32" s="156"/>
      <c r="ALN32" s="156"/>
      <c r="ALO32" s="156"/>
      <c r="ALP32" s="156"/>
      <c r="ALQ32" s="156"/>
      <c r="ALR32" s="156"/>
      <c r="ALS32" s="156"/>
      <c r="ALT32" s="156"/>
      <c r="ALU32" s="156"/>
      <c r="ALV32" s="156"/>
      <c r="ALW32" s="156"/>
      <c r="ALX32" s="156"/>
      <c r="ALY32" s="156"/>
      <c r="ALZ32" s="156"/>
      <c r="AMA32" s="156"/>
      <c r="AMB32" s="156"/>
      <c r="AMC32" s="156"/>
      <c r="AMD32" s="156"/>
      <c r="AME32" s="156"/>
      <c r="AMF32" s="156"/>
      <c r="AMG32" s="156"/>
      <c r="AMH32" s="156"/>
      <c r="AMI32" s="156"/>
      <c r="AMJ32" s="156"/>
      <c r="AMK32" s="156"/>
      <c r="AML32" s="156"/>
      <c r="AMM32" s="156"/>
      <c r="AMN32" s="156"/>
      <c r="AMO32" s="156"/>
      <c r="AMP32" s="156"/>
      <c r="AMQ32" s="156"/>
      <c r="AMR32" s="156"/>
      <c r="AMS32" s="156"/>
      <c r="AMT32" s="156"/>
      <c r="AMU32" s="156"/>
      <c r="AMV32" s="156"/>
      <c r="AMW32" s="156"/>
      <c r="AMX32" s="156"/>
      <c r="AMY32" s="156"/>
      <c r="AMZ32" s="156"/>
      <c r="ANA32" s="156"/>
      <c r="ANB32" s="156"/>
      <c r="ANC32" s="156"/>
      <c r="AND32" s="156"/>
      <c r="ANE32" s="156"/>
      <c r="ANF32" s="156"/>
      <c r="ANG32" s="156"/>
      <c r="ANH32" s="156"/>
      <c r="ANI32" s="156"/>
      <c r="ANJ32" s="156"/>
      <c r="ANK32" s="156"/>
      <c r="ANL32" s="156"/>
      <c r="ANM32" s="156"/>
      <c r="ANN32" s="156"/>
      <c r="ANO32" s="156"/>
      <c r="ANP32" s="156"/>
      <c r="ANQ32" s="156"/>
      <c r="ANR32" s="156"/>
      <c r="ANS32" s="156"/>
      <c r="ANT32" s="156"/>
      <c r="ANU32" s="156"/>
      <c r="ANV32" s="156"/>
      <c r="ANW32" s="156"/>
      <c r="ANX32" s="156"/>
      <c r="ANY32" s="156"/>
      <c r="ANZ32" s="156"/>
      <c r="AOA32" s="156"/>
      <c r="AOB32" s="156"/>
      <c r="AOC32" s="156"/>
      <c r="AOD32" s="156"/>
      <c r="AOE32" s="156"/>
      <c r="AOF32" s="156"/>
      <c r="AOG32" s="156"/>
      <c r="AOH32" s="156"/>
      <c r="AOI32" s="156"/>
      <c r="AOJ32" s="156"/>
      <c r="AOK32" s="156"/>
      <c r="AOL32" s="156"/>
      <c r="AOM32" s="156"/>
      <c r="AON32" s="156"/>
      <c r="AOO32" s="156"/>
      <c r="AOP32" s="156"/>
      <c r="AOQ32" s="156"/>
      <c r="AOR32" s="156"/>
      <c r="AOS32" s="156"/>
      <c r="AOT32" s="156"/>
      <c r="AOU32" s="156"/>
      <c r="AOV32" s="156"/>
      <c r="AOW32" s="156"/>
      <c r="AOX32" s="156"/>
      <c r="AOY32" s="156"/>
      <c r="AOZ32" s="156"/>
      <c r="APA32" s="156"/>
      <c r="APB32" s="156"/>
      <c r="APC32" s="156"/>
      <c r="APD32" s="156"/>
      <c r="APE32" s="156"/>
      <c r="APF32" s="156"/>
      <c r="APG32" s="156"/>
      <c r="APH32" s="156"/>
      <c r="API32" s="156"/>
      <c r="APJ32" s="156"/>
      <c r="APK32" s="156"/>
      <c r="APL32" s="156"/>
      <c r="APM32" s="156"/>
      <c r="APN32" s="178"/>
      <c r="APO32" s="156"/>
      <c r="APP32" s="156"/>
      <c r="APQ32" s="156"/>
      <c r="APR32" s="156"/>
      <c r="APS32" s="156"/>
      <c r="APT32" s="156"/>
      <c r="APU32" s="156"/>
      <c r="APV32" s="156"/>
      <c r="APW32" s="156"/>
      <c r="APX32" s="156"/>
      <c r="APY32" s="156"/>
      <c r="APZ32" s="156"/>
      <c r="AQA32" s="156"/>
      <c r="AQB32" s="156"/>
      <c r="AQC32" s="156"/>
      <c r="AQD32" s="156"/>
      <c r="AQE32" s="156"/>
      <c r="AQF32" s="156"/>
      <c r="AQG32" s="156"/>
      <c r="AQH32" s="156"/>
      <c r="AQI32" s="156"/>
      <c r="AQJ32" s="156"/>
      <c r="AQK32" s="156"/>
      <c r="AQL32" s="156"/>
      <c r="AQM32" s="156"/>
      <c r="AQN32" s="156"/>
      <c r="AQO32" s="156"/>
      <c r="AQP32" s="156"/>
      <c r="AQQ32" s="156"/>
      <c r="AQR32" s="156"/>
      <c r="AQS32" s="156"/>
      <c r="AQT32" s="156"/>
      <c r="AQU32" s="156"/>
      <c r="AQV32" s="156"/>
      <c r="AQW32" s="156"/>
      <c r="AQX32" s="156"/>
      <c r="AQY32" s="156"/>
      <c r="AQZ32" s="156"/>
      <c r="ARA32" s="156"/>
      <c r="ARB32" s="156"/>
      <c r="ARC32" s="156"/>
      <c r="ARD32" s="156"/>
      <c r="ARE32" s="156"/>
      <c r="ARF32" s="156"/>
      <c r="ARG32" s="156"/>
      <c r="ARH32" s="156"/>
      <c r="ARI32" s="156"/>
      <c r="ARJ32" s="156"/>
      <c r="ARK32" s="156"/>
      <c r="ARL32" s="156"/>
      <c r="ARM32" s="156"/>
      <c r="ARN32" s="156"/>
      <c r="ARO32" s="156"/>
      <c r="ARP32" s="156"/>
      <c r="ARQ32" s="156"/>
      <c r="ARR32" s="156"/>
      <c r="ARS32" s="156"/>
      <c r="ART32" s="156"/>
      <c r="ARU32" s="156"/>
      <c r="ARV32" s="156"/>
      <c r="ARW32" s="156"/>
      <c r="ARX32" s="156"/>
    </row>
    <row r="33" spans="1:1168" ht="15.75" thickBot="1">
      <c r="A33" s="50">
        <v>20</v>
      </c>
      <c r="B33" s="174" t="s">
        <v>2548</v>
      </c>
      <c r="C33" s="154"/>
      <c r="D33" s="4"/>
      <c r="E33" s="4"/>
      <c r="F33" s="4"/>
      <c r="G33" s="4">
        <v>1</v>
      </c>
      <c r="H33" s="9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/>
      <c r="BA33" s="4">
        <v>1</v>
      </c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/>
      <c r="DO33" s="4">
        <v>1</v>
      </c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23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9"/>
      <c r="GA33" s="4"/>
      <c r="GB33" s="4">
        <v>1</v>
      </c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/>
      <c r="HY33" s="4">
        <v>1</v>
      </c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/>
      <c r="IY33" s="4">
        <v>1</v>
      </c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23"/>
      <c r="JP33" s="4">
        <v>1</v>
      </c>
      <c r="JQ33" s="4"/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/>
      <c r="KI33" s="4">
        <v>1</v>
      </c>
      <c r="KJ33" s="9"/>
      <c r="KK33" s="4"/>
      <c r="KL33" s="4">
        <v>1</v>
      </c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/>
      <c r="LP33" s="4">
        <v>1</v>
      </c>
      <c r="LQ33" s="4"/>
      <c r="LR33" s="4">
        <v>1</v>
      </c>
      <c r="LS33" s="4"/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/>
      <c r="MI33" s="4">
        <v>1</v>
      </c>
      <c r="MJ33" s="4">
        <v>1</v>
      </c>
      <c r="MK33" s="4"/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>
        <v>1</v>
      </c>
      <c r="NC33" s="4"/>
      <c r="ND33" s="4"/>
      <c r="NE33" s="4"/>
      <c r="NF33" s="4">
        <v>1</v>
      </c>
      <c r="NG33" s="4"/>
      <c r="NH33" s="4"/>
      <c r="NI33" s="4">
        <v>1</v>
      </c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/>
      <c r="NX33" s="4">
        <v>1</v>
      </c>
      <c r="NY33" s="23"/>
      <c r="NZ33" s="4">
        <v>1</v>
      </c>
      <c r="OA33" s="4"/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>
        <v>1</v>
      </c>
      <c r="OP33" s="4"/>
      <c r="OQ33" s="4"/>
      <c r="OR33" s="4"/>
      <c r="OS33" s="4">
        <v>1</v>
      </c>
      <c r="OT33" s="9"/>
      <c r="OU33" s="4"/>
      <c r="OV33" s="4">
        <v>1</v>
      </c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/>
      <c r="PN33" s="4">
        <v>1</v>
      </c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/>
      <c r="PZ33" s="4">
        <v>1</v>
      </c>
      <c r="QA33" s="4"/>
      <c r="QB33" s="4">
        <v>1</v>
      </c>
      <c r="QC33" s="4"/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>
        <v>1</v>
      </c>
      <c r="QO33" s="4"/>
      <c r="QP33" s="4"/>
      <c r="QQ33" s="4"/>
      <c r="QR33" s="4"/>
      <c r="QS33" s="4">
        <v>1</v>
      </c>
      <c r="QT33" s="4">
        <v>1</v>
      </c>
      <c r="QU33" s="4"/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>
        <v>1</v>
      </c>
      <c r="RM33" s="4"/>
      <c r="RN33" s="4"/>
      <c r="RO33" s="4"/>
      <c r="RP33" s="4">
        <v>1</v>
      </c>
      <c r="RQ33" s="4"/>
      <c r="RR33" s="4"/>
      <c r="RS33" s="4">
        <v>1</v>
      </c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/>
      <c r="SH33" s="4">
        <v>1</v>
      </c>
      <c r="SI33" s="23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>
        <v>1</v>
      </c>
      <c r="SZ33" s="4"/>
      <c r="TA33" s="4"/>
      <c r="TB33" s="4"/>
      <c r="TC33" s="4">
        <v>1</v>
      </c>
      <c r="TD33" s="9"/>
      <c r="TE33" s="4"/>
      <c r="TF33" s="4">
        <v>1</v>
      </c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/>
      <c r="TX33" s="4">
        <v>1</v>
      </c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>
        <v>1</v>
      </c>
      <c r="UM33" s="4"/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>
        <v>1</v>
      </c>
      <c r="UY33" s="4"/>
      <c r="UZ33" s="4"/>
      <c r="VA33" s="4"/>
      <c r="VB33" s="4"/>
      <c r="VC33" s="4">
        <v>1</v>
      </c>
      <c r="VD33" s="4">
        <v>1</v>
      </c>
      <c r="VE33" s="4"/>
      <c r="VF33" s="4"/>
      <c r="VG33" s="4"/>
      <c r="VH33" s="4">
        <v>1</v>
      </c>
      <c r="VI33" s="4"/>
      <c r="VJ33" s="4"/>
      <c r="VK33" s="4">
        <v>1</v>
      </c>
      <c r="VL33" s="4"/>
      <c r="VM33" s="154"/>
      <c r="VN33" s="4"/>
      <c r="VO33" s="4"/>
      <c r="VP33" s="4"/>
      <c r="VQ33" s="4">
        <v>1</v>
      </c>
      <c r="VR33" s="9"/>
      <c r="VS33" s="4"/>
      <c r="VT33" s="4">
        <v>1</v>
      </c>
      <c r="VU33" s="4"/>
      <c r="VV33" s="4">
        <v>1</v>
      </c>
      <c r="VW33" s="4"/>
      <c r="VX33" s="4"/>
      <c r="VY33" s="4">
        <v>1</v>
      </c>
      <c r="VZ33" s="4"/>
      <c r="WA33" s="4"/>
      <c r="WB33" s="4">
        <v>1</v>
      </c>
      <c r="WC33" s="4"/>
      <c r="WD33" s="4"/>
      <c r="WE33" s="4"/>
      <c r="WF33" s="4">
        <v>1</v>
      </c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/>
      <c r="WR33" s="4">
        <v>1</v>
      </c>
      <c r="WS33" s="4"/>
      <c r="WT33" s="4">
        <v>1</v>
      </c>
      <c r="WU33" s="4"/>
      <c r="WV33" s="4"/>
      <c r="WW33" s="4"/>
      <c r="WX33" s="4">
        <v>1</v>
      </c>
      <c r="WY33" s="4"/>
      <c r="WZ33" s="4"/>
      <c r="XA33" s="4">
        <v>1</v>
      </c>
      <c r="XB33" s="4"/>
      <c r="XC33" s="4"/>
      <c r="XD33" s="4">
        <v>1</v>
      </c>
      <c r="XE33" s="4"/>
      <c r="XF33" s="4">
        <v>1</v>
      </c>
      <c r="XG33" s="4"/>
      <c r="XH33" s="4"/>
      <c r="XI33" s="4"/>
      <c r="XJ33" s="4"/>
      <c r="XK33" s="4">
        <v>1</v>
      </c>
      <c r="XL33" s="4">
        <v>1</v>
      </c>
      <c r="XM33" s="4"/>
      <c r="XN33" s="4"/>
      <c r="XO33" s="4"/>
      <c r="XP33" s="4">
        <v>1</v>
      </c>
      <c r="XQ33" s="4"/>
      <c r="XR33" s="4"/>
      <c r="XS33" s="4">
        <v>1</v>
      </c>
      <c r="XT33" s="4"/>
      <c r="XU33" s="4"/>
      <c r="XV33" s="4">
        <v>1</v>
      </c>
      <c r="XW33" s="4"/>
      <c r="XX33" s="4"/>
      <c r="XY33" s="4">
        <v>1</v>
      </c>
      <c r="XZ33" s="4"/>
      <c r="YA33" s="4"/>
      <c r="YB33" s="4">
        <v>1</v>
      </c>
      <c r="YC33" s="4"/>
      <c r="YD33" s="4">
        <v>1</v>
      </c>
      <c r="YE33" s="4"/>
      <c r="YF33" s="4"/>
      <c r="YG33" s="4"/>
      <c r="YH33" s="4">
        <v>1</v>
      </c>
      <c r="YI33" s="4"/>
      <c r="YJ33" s="4"/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/>
      <c r="YT33" s="4">
        <v>1</v>
      </c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/>
      <c r="ZF33" s="4">
        <v>1</v>
      </c>
      <c r="ZG33" s="4"/>
      <c r="ZH33" s="4">
        <v>1</v>
      </c>
      <c r="ZI33" s="4"/>
      <c r="ZJ33" s="4"/>
      <c r="ZK33" s="4"/>
      <c r="ZL33" s="4">
        <v>1</v>
      </c>
      <c r="ZM33" s="4"/>
      <c r="ZN33" s="4"/>
      <c r="ZO33" s="4">
        <v>1</v>
      </c>
      <c r="ZP33" s="4"/>
      <c r="ZQ33" s="156"/>
      <c r="ZR33" s="156"/>
      <c r="ZS33" s="156"/>
      <c r="ZT33" s="156"/>
      <c r="ZU33" s="156"/>
      <c r="ZV33" s="156"/>
      <c r="ZW33" s="156"/>
      <c r="ZX33" s="156"/>
      <c r="ZY33" s="156"/>
      <c r="ZZ33" s="156"/>
      <c r="AAA33" s="156"/>
      <c r="AAB33" s="156"/>
      <c r="AAC33" s="156"/>
      <c r="AAD33" s="156"/>
      <c r="AAE33" s="156"/>
      <c r="AAF33" s="156"/>
      <c r="AAG33" s="156"/>
      <c r="AAH33" s="156"/>
      <c r="AAI33" s="156"/>
      <c r="AAJ33" s="156"/>
      <c r="AAK33" s="156"/>
      <c r="AAL33" s="156"/>
      <c r="AAM33" s="156"/>
      <c r="AAN33" s="156"/>
      <c r="AAO33" s="156"/>
      <c r="AAP33" s="156"/>
      <c r="AAQ33" s="156"/>
      <c r="AAR33" s="156"/>
      <c r="AAS33" s="156"/>
      <c r="AAT33" s="156"/>
      <c r="AAU33" s="156"/>
      <c r="AAV33" s="156"/>
      <c r="AAW33" s="156"/>
      <c r="AAX33" s="156"/>
      <c r="AAY33" s="156"/>
      <c r="AAZ33" s="156"/>
      <c r="ABA33" s="156"/>
      <c r="ABB33" s="156"/>
      <c r="ABC33" s="156"/>
      <c r="ABD33" s="156"/>
      <c r="ABE33" s="156"/>
      <c r="ABF33" s="156"/>
      <c r="ABG33" s="156"/>
      <c r="ABH33" s="156"/>
      <c r="ABI33" s="156"/>
      <c r="ABJ33" s="156"/>
      <c r="ABK33" s="156"/>
      <c r="ABL33" s="156"/>
      <c r="ABM33" s="156"/>
      <c r="ABN33" s="156"/>
      <c r="ABO33" s="156"/>
      <c r="ABP33" s="156"/>
      <c r="ABQ33" s="156"/>
      <c r="ABR33" s="156"/>
      <c r="ABS33" s="156"/>
      <c r="ABT33" s="156"/>
      <c r="ABU33" s="156"/>
      <c r="ABV33" s="156"/>
      <c r="ABW33" s="156"/>
      <c r="ABX33" s="156"/>
      <c r="ABY33" s="156"/>
      <c r="ABZ33" s="156"/>
      <c r="ACA33" s="156"/>
      <c r="ACB33" s="156"/>
      <c r="ACC33" s="156"/>
      <c r="ACD33" s="156"/>
      <c r="ACE33" s="156"/>
      <c r="ACF33" s="156"/>
      <c r="ACG33" s="156"/>
      <c r="ACH33" s="156"/>
      <c r="ACI33" s="156"/>
      <c r="ACJ33" s="178"/>
      <c r="ACK33" s="156"/>
      <c r="ACL33" s="156"/>
      <c r="ACM33" s="156"/>
      <c r="ACN33" s="156"/>
      <c r="ACO33" s="156"/>
      <c r="ACP33" s="156"/>
      <c r="ACQ33" s="156"/>
      <c r="ACR33" s="156"/>
      <c r="ACS33" s="156"/>
      <c r="ACT33" s="156"/>
      <c r="ACU33" s="156"/>
      <c r="ACV33" s="156"/>
      <c r="ACW33" s="156"/>
      <c r="ACX33" s="156"/>
      <c r="ACY33" s="156"/>
      <c r="ACZ33" s="156"/>
      <c r="ADA33" s="156"/>
      <c r="ADB33" s="156"/>
      <c r="ADC33" s="156"/>
      <c r="ADD33" s="156"/>
      <c r="ADE33" s="156"/>
      <c r="ADF33" s="156"/>
      <c r="ADG33" s="156"/>
      <c r="ADH33" s="156"/>
      <c r="ADI33" s="156"/>
      <c r="ADJ33" s="156"/>
      <c r="ADK33" s="156"/>
      <c r="ADL33" s="156"/>
      <c r="ADM33" s="156"/>
      <c r="ADN33" s="156"/>
      <c r="ADO33" s="156"/>
      <c r="ADP33" s="156"/>
      <c r="ADQ33" s="156"/>
      <c r="ADR33" s="156"/>
      <c r="ADS33" s="156"/>
      <c r="ADT33" s="156"/>
      <c r="ADU33" s="156"/>
      <c r="ADV33" s="156"/>
      <c r="ADW33" s="156"/>
      <c r="ADX33" s="156"/>
      <c r="ADY33" s="156"/>
      <c r="ADZ33" s="156"/>
      <c r="AEA33" s="156"/>
      <c r="AEB33" s="156"/>
      <c r="AEC33" s="156"/>
      <c r="AED33" s="156"/>
      <c r="AEE33" s="156"/>
      <c r="AEF33" s="156"/>
      <c r="AEG33" s="156"/>
      <c r="AEH33" s="156"/>
      <c r="AEI33" s="156"/>
      <c r="AEJ33" s="156"/>
      <c r="AEK33" s="156"/>
      <c r="AEL33" s="156"/>
      <c r="AEM33" s="156"/>
      <c r="AEN33" s="156"/>
      <c r="AEO33" s="156"/>
      <c r="AEP33" s="156"/>
      <c r="AEQ33" s="156"/>
      <c r="AER33" s="156"/>
      <c r="AES33" s="156"/>
      <c r="AET33" s="156"/>
      <c r="AEU33" s="156"/>
      <c r="AEV33" s="156"/>
      <c r="AEW33" s="156"/>
      <c r="AEX33" s="156"/>
      <c r="AEY33" s="156"/>
      <c r="AEZ33" s="156"/>
      <c r="AFA33" s="156"/>
      <c r="AFB33" s="156"/>
      <c r="AFC33" s="156"/>
      <c r="AFD33" s="156"/>
      <c r="AFE33" s="156"/>
      <c r="AFF33" s="156"/>
      <c r="AFG33" s="156"/>
      <c r="AFH33" s="156"/>
      <c r="AFI33" s="156"/>
      <c r="AFJ33" s="156"/>
      <c r="AFK33" s="156"/>
      <c r="AFL33" s="156"/>
      <c r="AFM33" s="156"/>
      <c r="AFN33" s="156"/>
      <c r="AFO33" s="156"/>
      <c r="AFP33" s="156"/>
      <c r="AFQ33" s="156"/>
      <c r="AFR33" s="156"/>
      <c r="AFS33" s="156"/>
      <c r="AFT33" s="156"/>
      <c r="AFU33" s="156"/>
      <c r="AFV33" s="156"/>
      <c r="AFW33" s="156"/>
      <c r="AFX33" s="156"/>
      <c r="AFY33" s="156"/>
      <c r="AFZ33" s="156"/>
      <c r="AGA33" s="156"/>
      <c r="AGB33" s="156"/>
      <c r="AGC33" s="156"/>
      <c r="AGD33" s="156"/>
      <c r="AGE33" s="156"/>
      <c r="AGF33" s="156"/>
      <c r="AGG33" s="156"/>
      <c r="AGH33" s="156"/>
      <c r="AGI33" s="156"/>
      <c r="AGJ33" s="156"/>
      <c r="AGK33" s="156"/>
      <c r="AGL33" s="156"/>
      <c r="AGM33" s="156"/>
      <c r="AGN33" s="156"/>
      <c r="AGO33" s="156"/>
      <c r="AGP33" s="156"/>
      <c r="AGQ33" s="156"/>
      <c r="AGR33" s="156"/>
      <c r="AGS33" s="156"/>
      <c r="AGT33" s="178"/>
      <c r="AGU33" s="156"/>
      <c r="AGV33" s="156"/>
      <c r="AGW33" s="156"/>
      <c r="AGX33" s="156"/>
      <c r="AGY33" s="156"/>
      <c r="AGZ33" s="156"/>
      <c r="AHA33" s="156"/>
      <c r="AHB33" s="156"/>
      <c r="AHC33" s="156"/>
      <c r="AHD33" s="156"/>
      <c r="AHE33" s="156"/>
      <c r="AHF33" s="156"/>
      <c r="AHG33" s="156"/>
      <c r="AHH33" s="156"/>
      <c r="AHI33" s="156"/>
      <c r="AHJ33" s="156"/>
      <c r="AHK33" s="156"/>
      <c r="AHL33" s="156"/>
      <c r="AHM33" s="156"/>
      <c r="AHN33" s="156"/>
      <c r="AHO33" s="156"/>
      <c r="AHP33" s="156"/>
      <c r="AHQ33" s="156"/>
      <c r="AHR33" s="156"/>
      <c r="AHS33" s="156"/>
      <c r="AHT33" s="156"/>
      <c r="AHU33" s="156"/>
      <c r="AHV33" s="156"/>
      <c r="AHW33" s="156"/>
      <c r="AHX33" s="156"/>
      <c r="AHY33" s="156"/>
      <c r="AHZ33" s="156"/>
      <c r="AIA33" s="156"/>
      <c r="AIB33" s="156"/>
      <c r="AIC33" s="156"/>
      <c r="AID33" s="156"/>
      <c r="AIE33" s="156"/>
      <c r="AIF33" s="156"/>
      <c r="AIG33" s="156"/>
      <c r="AIH33" s="156"/>
      <c r="AII33" s="156"/>
      <c r="AIJ33" s="156"/>
      <c r="AIK33" s="156"/>
      <c r="AIL33" s="156"/>
      <c r="AIM33" s="156"/>
      <c r="AIN33" s="156"/>
      <c r="AIO33" s="156"/>
      <c r="AIP33" s="156"/>
      <c r="AIQ33" s="156"/>
      <c r="AIR33" s="156"/>
      <c r="AIS33" s="156"/>
      <c r="AIT33" s="156"/>
      <c r="AIU33" s="156"/>
      <c r="AIV33" s="156"/>
      <c r="AIW33" s="156"/>
      <c r="AIX33" s="156"/>
      <c r="AIY33" s="156"/>
      <c r="AIZ33" s="156"/>
      <c r="AJA33" s="156"/>
      <c r="AJB33" s="156"/>
      <c r="AJC33" s="156"/>
      <c r="AJD33" s="156"/>
      <c r="AJE33" s="156"/>
      <c r="AJF33" s="156"/>
      <c r="AJG33" s="156"/>
      <c r="AJH33" s="156"/>
      <c r="AJI33" s="156"/>
      <c r="AJJ33" s="156"/>
      <c r="AJK33" s="156"/>
      <c r="AJL33" s="156"/>
      <c r="AJM33" s="156"/>
      <c r="AJN33" s="156"/>
      <c r="AJO33" s="156"/>
      <c r="AJP33" s="156"/>
      <c r="AJQ33" s="156"/>
      <c r="AJR33" s="156"/>
      <c r="AJS33" s="156"/>
      <c r="AJT33" s="156"/>
      <c r="AJU33" s="156"/>
      <c r="AJV33" s="156"/>
      <c r="AJW33" s="156"/>
      <c r="AJX33" s="156"/>
      <c r="AJY33" s="156"/>
      <c r="AJZ33" s="156"/>
      <c r="AKA33" s="156"/>
      <c r="AKB33" s="156"/>
      <c r="AKC33" s="156"/>
      <c r="AKD33" s="156"/>
      <c r="AKE33" s="156"/>
      <c r="AKF33" s="156"/>
      <c r="AKG33" s="156"/>
      <c r="AKH33" s="156"/>
      <c r="AKI33" s="156"/>
      <c r="AKJ33" s="156"/>
      <c r="AKK33" s="156"/>
      <c r="AKL33" s="156"/>
      <c r="AKM33" s="156"/>
      <c r="AKN33" s="156"/>
      <c r="AKO33" s="156"/>
      <c r="AKP33" s="156"/>
      <c r="AKQ33" s="156"/>
      <c r="AKR33" s="156"/>
      <c r="AKS33" s="156"/>
      <c r="AKT33" s="156"/>
      <c r="AKU33" s="156"/>
      <c r="AKV33" s="156"/>
      <c r="AKW33" s="156"/>
      <c r="AKX33" s="156"/>
      <c r="AKY33" s="156"/>
      <c r="AKZ33" s="156"/>
      <c r="ALA33" s="156"/>
      <c r="ALB33" s="156"/>
      <c r="ALC33" s="156"/>
      <c r="ALD33" s="178"/>
      <c r="ALE33" s="156"/>
      <c r="ALF33" s="156"/>
      <c r="ALG33" s="156"/>
      <c r="ALH33" s="156"/>
      <c r="ALI33" s="156"/>
      <c r="ALJ33" s="156"/>
      <c r="ALK33" s="156"/>
      <c r="ALL33" s="156"/>
      <c r="ALM33" s="156"/>
      <c r="ALN33" s="156"/>
      <c r="ALO33" s="156"/>
      <c r="ALP33" s="156"/>
      <c r="ALQ33" s="156"/>
      <c r="ALR33" s="156"/>
      <c r="ALS33" s="156"/>
      <c r="ALT33" s="156"/>
      <c r="ALU33" s="156"/>
      <c r="ALV33" s="156"/>
      <c r="ALW33" s="156"/>
      <c r="ALX33" s="156"/>
      <c r="ALY33" s="156"/>
      <c r="ALZ33" s="156"/>
      <c r="AMA33" s="156"/>
      <c r="AMB33" s="156"/>
      <c r="AMC33" s="156"/>
      <c r="AMD33" s="156"/>
      <c r="AME33" s="156"/>
      <c r="AMF33" s="156"/>
      <c r="AMG33" s="156"/>
      <c r="AMH33" s="156"/>
      <c r="AMI33" s="156"/>
      <c r="AMJ33" s="156"/>
      <c r="AMK33" s="156"/>
      <c r="AML33" s="156"/>
      <c r="AMM33" s="156"/>
      <c r="AMN33" s="156"/>
      <c r="AMO33" s="156"/>
      <c r="AMP33" s="156"/>
      <c r="AMQ33" s="156"/>
      <c r="AMR33" s="156"/>
      <c r="AMS33" s="156"/>
      <c r="AMT33" s="156"/>
      <c r="AMU33" s="156"/>
      <c r="AMV33" s="156"/>
      <c r="AMW33" s="156"/>
      <c r="AMX33" s="156"/>
      <c r="AMY33" s="156"/>
      <c r="AMZ33" s="156"/>
      <c r="ANA33" s="156"/>
      <c r="ANB33" s="156"/>
      <c r="ANC33" s="156"/>
      <c r="AND33" s="156"/>
      <c r="ANE33" s="156"/>
      <c r="ANF33" s="156"/>
      <c r="ANG33" s="156"/>
      <c r="ANH33" s="156"/>
      <c r="ANI33" s="156"/>
      <c r="ANJ33" s="156"/>
      <c r="ANK33" s="156"/>
      <c r="ANL33" s="156"/>
      <c r="ANM33" s="156"/>
      <c r="ANN33" s="156"/>
      <c r="ANO33" s="156"/>
      <c r="ANP33" s="156"/>
      <c r="ANQ33" s="156"/>
      <c r="ANR33" s="156"/>
      <c r="ANS33" s="156"/>
      <c r="ANT33" s="156"/>
      <c r="ANU33" s="156"/>
      <c r="ANV33" s="156"/>
      <c r="ANW33" s="156"/>
      <c r="ANX33" s="156"/>
      <c r="ANY33" s="156"/>
      <c r="ANZ33" s="156"/>
      <c r="AOA33" s="156"/>
      <c r="AOB33" s="156"/>
      <c r="AOC33" s="156"/>
      <c r="AOD33" s="156"/>
      <c r="AOE33" s="156"/>
      <c r="AOF33" s="156"/>
      <c r="AOG33" s="156"/>
      <c r="AOH33" s="156"/>
      <c r="AOI33" s="156"/>
      <c r="AOJ33" s="156"/>
      <c r="AOK33" s="156"/>
      <c r="AOL33" s="156"/>
      <c r="AOM33" s="156"/>
      <c r="AON33" s="156"/>
      <c r="AOO33" s="156"/>
      <c r="AOP33" s="156"/>
      <c r="AOQ33" s="156"/>
      <c r="AOR33" s="156"/>
      <c r="AOS33" s="156"/>
      <c r="AOT33" s="156"/>
      <c r="AOU33" s="156"/>
      <c r="AOV33" s="156"/>
      <c r="AOW33" s="156"/>
      <c r="AOX33" s="156"/>
      <c r="AOY33" s="156"/>
      <c r="AOZ33" s="156"/>
      <c r="APA33" s="156"/>
      <c r="APB33" s="156"/>
      <c r="APC33" s="156"/>
      <c r="APD33" s="156"/>
      <c r="APE33" s="156"/>
      <c r="APF33" s="156"/>
      <c r="APG33" s="156"/>
      <c r="APH33" s="156"/>
      <c r="API33" s="156"/>
      <c r="APJ33" s="156"/>
      <c r="APK33" s="156"/>
      <c r="APL33" s="156"/>
      <c r="APM33" s="156"/>
      <c r="APN33" s="178"/>
      <c r="APO33" s="156"/>
      <c r="APP33" s="156"/>
      <c r="APQ33" s="156"/>
      <c r="APR33" s="156"/>
      <c r="APS33" s="156"/>
      <c r="APT33" s="156"/>
      <c r="APU33" s="156"/>
      <c r="APV33" s="156"/>
      <c r="APW33" s="156"/>
      <c r="APX33" s="156"/>
      <c r="APY33" s="156"/>
      <c r="APZ33" s="156"/>
      <c r="AQA33" s="156"/>
      <c r="AQB33" s="156"/>
      <c r="AQC33" s="156"/>
      <c r="AQD33" s="156"/>
      <c r="AQE33" s="156"/>
      <c r="AQF33" s="156"/>
      <c r="AQG33" s="156"/>
      <c r="AQH33" s="156"/>
      <c r="AQI33" s="156"/>
      <c r="AQJ33" s="156"/>
      <c r="AQK33" s="156"/>
      <c r="AQL33" s="156"/>
      <c r="AQM33" s="156"/>
      <c r="AQN33" s="156"/>
      <c r="AQO33" s="156"/>
      <c r="AQP33" s="156"/>
      <c r="AQQ33" s="156"/>
      <c r="AQR33" s="156"/>
      <c r="AQS33" s="156"/>
      <c r="AQT33" s="156"/>
      <c r="AQU33" s="156"/>
      <c r="AQV33" s="156"/>
      <c r="AQW33" s="156"/>
      <c r="AQX33" s="156"/>
      <c r="AQY33" s="156"/>
      <c r="AQZ33" s="156"/>
      <c r="ARA33" s="156"/>
      <c r="ARB33" s="156"/>
      <c r="ARC33" s="156"/>
      <c r="ARD33" s="156"/>
      <c r="ARE33" s="156"/>
      <c r="ARF33" s="156"/>
      <c r="ARG33" s="156"/>
      <c r="ARH33" s="156"/>
      <c r="ARI33" s="156"/>
      <c r="ARJ33" s="156"/>
      <c r="ARK33" s="156"/>
      <c r="ARL33" s="156"/>
      <c r="ARM33" s="156"/>
      <c r="ARN33" s="156"/>
      <c r="ARO33" s="156"/>
      <c r="ARP33" s="156"/>
      <c r="ARQ33" s="156"/>
      <c r="ARR33" s="156"/>
      <c r="ARS33" s="156"/>
      <c r="ART33" s="156"/>
      <c r="ARU33" s="156"/>
      <c r="ARV33" s="156"/>
      <c r="ARW33" s="156"/>
      <c r="ARX33" s="156"/>
    </row>
    <row r="34" spans="1:1168" ht="15.75" thickBot="1">
      <c r="A34" s="50">
        <v>21</v>
      </c>
      <c r="B34" s="174" t="s">
        <v>2549</v>
      </c>
      <c r="C34" s="154"/>
      <c r="D34" s="50"/>
      <c r="E34" s="50">
        <v>1</v>
      </c>
      <c r="F34" s="50"/>
      <c r="G34" s="50"/>
      <c r="H34" s="50">
        <v>1</v>
      </c>
      <c r="I34" s="50"/>
      <c r="J34" s="50">
        <v>1</v>
      </c>
      <c r="K34" s="50"/>
      <c r="L34" s="50"/>
      <c r="M34" s="50"/>
      <c r="N34" s="50">
        <v>1</v>
      </c>
      <c r="O34" s="50"/>
      <c r="P34" s="50">
        <v>1</v>
      </c>
      <c r="Q34" s="50"/>
      <c r="R34" s="50"/>
      <c r="S34" s="50">
        <v>1</v>
      </c>
      <c r="T34" s="50"/>
      <c r="U34" s="50"/>
      <c r="V34" s="50">
        <v>1</v>
      </c>
      <c r="W34" s="50"/>
      <c r="X34" s="50">
        <v>1</v>
      </c>
      <c r="Y34" s="50"/>
      <c r="Z34" s="50"/>
      <c r="AA34" s="50">
        <v>1</v>
      </c>
      <c r="AB34" s="50"/>
      <c r="AC34" s="50"/>
      <c r="AD34" s="50"/>
      <c r="AE34" s="50">
        <v>1</v>
      </c>
      <c r="AF34" s="50"/>
      <c r="AG34" s="50">
        <v>1</v>
      </c>
      <c r="AH34" s="50"/>
      <c r="AI34" s="50"/>
      <c r="AJ34" s="50">
        <v>1</v>
      </c>
      <c r="AK34" s="50"/>
      <c r="AL34" s="50"/>
      <c r="AM34" s="50"/>
      <c r="AN34" s="50">
        <v>1</v>
      </c>
      <c r="AO34" s="50"/>
      <c r="AP34" s="50">
        <v>1</v>
      </c>
      <c r="AQ34" s="50"/>
      <c r="AR34" s="50"/>
      <c r="AS34" s="50">
        <v>1</v>
      </c>
      <c r="AT34" s="50"/>
      <c r="AU34" s="50"/>
      <c r="AV34" s="50"/>
      <c r="AW34" s="50">
        <v>1</v>
      </c>
      <c r="AX34" s="50"/>
      <c r="AY34" s="50">
        <v>1</v>
      </c>
      <c r="AZ34" s="50"/>
      <c r="BA34" s="50"/>
      <c r="BB34" s="50">
        <v>1</v>
      </c>
      <c r="BC34" s="50"/>
      <c r="BD34" s="50"/>
      <c r="BE34" s="50"/>
      <c r="BF34" s="50"/>
      <c r="BG34" s="50">
        <v>1</v>
      </c>
      <c r="BH34" s="50">
        <v>1</v>
      </c>
      <c r="BI34" s="50"/>
      <c r="BJ34" s="50"/>
      <c r="BK34" s="50">
        <v>1</v>
      </c>
      <c r="BL34" s="50"/>
      <c r="BM34" s="50"/>
      <c r="BN34" s="50"/>
      <c r="BO34" s="50"/>
      <c r="BP34" s="50">
        <v>1</v>
      </c>
      <c r="BQ34" s="50">
        <v>1</v>
      </c>
      <c r="BR34" s="50"/>
      <c r="BS34" s="50"/>
      <c r="BT34" s="50"/>
      <c r="BU34" s="50"/>
      <c r="BV34" s="50">
        <v>1</v>
      </c>
      <c r="BW34" s="50"/>
      <c r="BX34" s="50"/>
      <c r="BY34" s="50">
        <v>1</v>
      </c>
      <c r="BZ34" s="50"/>
      <c r="CA34" s="50"/>
      <c r="CB34" s="50">
        <v>1</v>
      </c>
      <c r="CC34" s="50"/>
      <c r="CD34" s="50"/>
      <c r="CE34" s="50"/>
      <c r="CF34" s="50"/>
      <c r="CG34" s="50">
        <v>1</v>
      </c>
      <c r="CH34" s="50"/>
      <c r="CI34" s="50"/>
      <c r="CJ34" s="50">
        <v>1</v>
      </c>
      <c r="CK34" s="50"/>
      <c r="CL34" s="50">
        <v>1</v>
      </c>
      <c r="CM34" s="50"/>
      <c r="CN34" s="50"/>
      <c r="CO34" s="50">
        <v>1</v>
      </c>
      <c r="CP34" s="50"/>
      <c r="CQ34" s="50"/>
      <c r="CR34" s="50"/>
      <c r="CS34" s="50">
        <v>1</v>
      </c>
      <c r="CT34" s="50"/>
      <c r="CU34" s="50">
        <v>1</v>
      </c>
      <c r="CV34" s="50"/>
      <c r="CW34" s="50"/>
      <c r="CX34" s="50">
        <v>1</v>
      </c>
      <c r="CY34" s="50"/>
      <c r="CZ34" s="50"/>
      <c r="DA34" s="50"/>
      <c r="DB34" s="50">
        <v>1</v>
      </c>
      <c r="DC34" s="50"/>
      <c r="DD34" s="50">
        <v>1</v>
      </c>
      <c r="DE34" s="50"/>
      <c r="DF34" s="50"/>
      <c r="DG34" s="50">
        <v>1</v>
      </c>
      <c r="DH34" s="50"/>
      <c r="DI34" s="50"/>
      <c r="DJ34" s="50"/>
      <c r="DK34" s="50">
        <v>1</v>
      </c>
      <c r="DL34" s="50"/>
      <c r="DM34" s="50">
        <v>1</v>
      </c>
      <c r="DN34" s="50"/>
      <c r="DO34" s="50"/>
      <c r="DP34" s="50">
        <v>1</v>
      </c>
      <c r="DQ34" s="50"/>
      <c r="DR34" s="50"/>
      <c r="DS34" s="50"/>
      <c r="DT34" s="50"/>
      <c r="DU34" s="50">
        <v>1</v>
      </c>
      <c r="DV34" s="50">
        <v>1</v>
      </c>
      <c r="DW34" s="50"/>
      <c r="DX34" s="50"/>
      <c r="DY34" s="50">
        <v>1</v>
      </c>
      <c r="DZ34" s="50"/>
      <c r="EA34" s="50"/>
      <c r="EB34" s="50"/>
      <c r="EC34" s="50"/>
      <c r="ED34" s="50">
        <v>1</v>
      </c>
      <c r="EE34" s="50">
        <v>1</v>
      </c>
      <c r="EF34" s="50"/>
      <c r="EG34" s="50"/>
      <c r="EH34" s="50"/>
      <c r="EI34" s="50"/>
      <c r="EJ34" s="50">
        <v>1</v>
      </c>
      <c r="EK34" s="50"/>
      <c r="EL34" s="50"/>
      <c r="EM34" s="50">
        <v>1</v>
      </c>
      <c r="EN34" s="50"/>
      <c r="EO34" s="50"/>
      <c r="EP34" s="50">
        <v>1</v>
      </c>
      <c r="EQ34" s="50"/>
      <c r="ER34" s="50"/>
      <c r="ES34" s="50">
        <v>1</v>
      </c>
      <c r="ET34" s="50">
        <v>1</v>
      </c>
      <c r="EU34" s="50"/>
      <c r="EV34" s="50"/>
      <c r="EW34" s="50"/>
      <c r="EX34" s="50">
        <v>1</v>
      </c>
      <c r="EY34" s="50"/>
      <c r="EZ34" s="50"/>
      <c r="FA34" s="50">
        <v>1</v>
      </c>
      <c r="FB34" s="50"/>
      <c r="FC34" s="50">
        <v>1</v>
      </c>
      <c r="FD34" s="50"/>
      <c r="FE34" s="50"/>
      <c r="FF34" s="50">
        <v>1</v>
      </c>
      <c r="FG34" s="50"/>
      <c r="FH34" s="50"/>
      <c r="FI34" s="50"/>
      <c r="FJ34" s="50">
        <v>1</v>
      </c>
      <c r="FK34" s="50"/>
      <c r="FL34" s="50">
        <v>1</v>
      </c>
      <c r="FM34" s="50"/>
      <c r="FN34" s="50"/>
      <c r="FO34" s="50">
        <v>1</v>
      </c>
      <c r="FP34" s="50"/>
      <c r="FQ34" s="50"/>
      <c r="FR34" s="50"/>
      <c r="FS34" s="50">
        <v>1</v>
      </c>
      <c r="FT34" s="50"/>
      <c r="FU34" s="50">
        <v>1</v>
      </c>
      <c r="FV34" s="50"/>
      <c r="FW34" s="50"/>
      <c r="FX34" s="50">
        <v>1</v>
      </c>
      <c r="FY34" s="50"/>
      <c r="FZ34" s="50"/>
      <c r="GA34" s="50"/>
      <c r="GB34" s="50">
        <v>1</v>
      </c>
      <c r="GC34" s="50"/>
      <c r="GD34" s="50">
        <v>1</v>
      </c>
      <c r="GE34" s="50"/>
      <c r="GF34" s="50"/>
      <c r="GG34" s="50">
        <v>1</v>
      </c>
      <c r="GH34" s="50"/>
      <c r="GI34" s="50"/>
      <c r="GJ34" s="50"/>
      <c r="GK34" s="50"/>
      <c r="GL34" s="50">
        <v>1</v>
      </c>
      <c r="GM34" s="50"/>
      <c r="GN34" s="50"/>
      <c r="GO34" s="50"/>
      <c r="GP34" s="50"/>
      <c r="GQ34" s="50">
        <v>1</v>
      </c>
      <c r="GR34" s="50"/>
      <c r="GS34" s="50"/>
      <c r="GT34" s="50">
        <v>1</v>
      </c>
      <c r="GU34" s="50"/>
      <c r="GV34" s="50">
        <v>1</v>
      </c>
      <c r="GW34" s="50"/>
      <c r="GX34" s="50"/>
      <c r="GY34" s="50">
        <v>1</v>
      </c>
      <c r="GZ34" s="50"/>
      <c r="HA34" s="50"/>
      <c r="HB34" s="50"/>
      <c r="HC34" s="50">
        <v>1</v>
      </c>
      <c r="HD34" s="50"/>
      <c r="HE34" s="50">
        <v>1</v>
      </c>
      <c r="HF34" s="50"/>
      <c r="HG34" s="50"/>
      <c r="HH34" s="50">
        <v>1</v>
      </c>
      <c r="HI34" s="50"/>
      <c r="HJ34" s="50"/>
      <c r="HK34" s="50"/>
      <c r="HL34" s="50">
        <v>1</v>
      </c>
      <c r="HM34" s="50"/>
      <c r="HN34" s="50">
        <v>1</v>
      </c>
      <c r="HO34" s="50"/>
      <c r="HP34" s="50"/>
      <c r="HQ34" s="50">
        <v>1</v>
      </c>
      <c r="HR34" s="50"/>
      <c r="HS34" s="50"/>
      <c r="HT34" s="50"/>
      <c r="HU34" s="50">
        <v>1</v>
      </c>
      <c r="HV34" s="50"/>
      <c r="HW34" s="50">
        <v>1</v>
      </c>
      <c r="HX34" s="50"/>
      <c r="HY34" s="50"/>
      <c r="HZ34" s="50">
        <v>1</v>
      </c>
      <c r="IA34" s="50"/>
      <c r="IB34" s="50"/>
      <c r="IC34" s="50"/>
      <c r="ID34" s="50"/>
      <c r="IE34" s="50">
        <v>1</v>
      </c>
      <c r="IF34" s="50">
        <v>1</v>
      </c>
      <c r="IG34" s="50"/>
      <c r="IH34" s="50"/>
      <c r="II34" s="50">
        <v>1</v>
      </c>
      <c r="IJ34" s="50"/>
      <c r="IK34" s="50"/>
      <c r="IL34" s="50"/>
      <c r="IM34" s="50"/>
      <c r="IN34" s="50">
        <v>1</v>
      </c>
      <c r="IO34" s="50"/>
      <c r="IP34" s="50"/>
      <c r="IQ34" s="50"/>
      <c r="IR34" s="50"/>
      <c r="IS34" s="50"/>
      <c r="IT34" s="50">
        <v>1</v>
      </c>
      <c r="IU34" s="50"/>
      <c r="IV34" s="50"/>
      <c r="IW34" s="50">
        <v>1</v>
      </c>
      <c r="IX34" s="50"/>
      <c r="IY34" s="50"/>
      <c r="IZ34" s="50">
        <v>1</v>
      </c>
      <c r="JA34" s="50"/>
      <c r="JB34" s="50"/>
      <c r="JC34" s="50">
        <v>1</v>
      </c>
      <c r="JD34" s="50"/>
      <c r="JE34" s="50"/>
      <c r="JF34" s="50"/>
      <c r="JG34" s="50"/>
      <c r="JH34" s="50">
        <v>1</v>
      </c>
      <c r="JI34" s="50"/>
      <c r="JJ34" s="50"/>
      <c r="JK34" s="50">
        <v>1</v>
      </c>
      <c r="JL34" s="50"/>
      <c r="JM34" s="50">
        <v>1</v>
      </c>
      <c r="JN34" s="50"/>
      <c r="JO34" s="50"/>
      <c r="JP34" s="50">
        <v>1</v>
      </c>
      <c r="JQ34" s="50"/>
      <c r="JR34" s="50"/>
      <c r="JS34" s="50"/>
      <c r="JT34" s="50">
        <v>1</v>
      </c>
      <c r="JU34" s="50"/>
      <c r="JV34" s="50">
        <v>1</v>
      </c>
      <c r="JW34" s="50"/>
      <c r="JX34" s="50"/>
      <c r="JY34" s="50">
        <v>1</v>
      </c>
      <c r="JZ34" s="50"/>
      <c r="KA34" s="50"/>
      <c r="KB34" s="50"/>
      <c r="KC34" s="50">
        <v>1</v>
      </c>
      <c r="KD34" s="50"/>
      <c r="KE34" s="50">
        <v>1</v>
      </c>
      <c r="KF34" s="50"/>
      <c r="KG34" s="50"/>
      <c r="KH34" s="50">
        <v>1</v>
      </c>
      <c r="KI34" s="50"/>
      <c r="KJ34" s="50"/>
      <c r="KK34" s="50"/>
      <c r="KL34" s="50">
        <v>1</v>
      </c>
      <c r="KM34" s="50"/>
      <c r="KN34" s="50">
        <v>1</v>
      </c>
      <c r="KO34" s="50"/>
      <c r="KP34" s="50"/>
      <c r="KQ34" s="50">
        <v>1</v>
      </c>
      <c r="KR34" s="50"/>
      <c r="KS34" s="50"/>
      <c r="KT34" s="50"/>
      <c r="KU34" s="50"/>
      <c r="KV34" s="50">
        <v>1</v>
      </c>
      <c r="KW34" s="50"/>
      <c r="KX34" s="50"/>
      <c r="KY34" s="50"/>
      <c r="KZ34" s="50"/>
      <c r="LA34" s="50">
        <v>1</v>
      </c>
      <c r="LB34" s="50"/>
      <c r="LC34" s="50"/>
      <c r="LD34" s="50">
        <v>1</v>
      </c>
      <c r="LE34" s="50"/>
      <c r="LF34" s="50">
        <v>1</v>
      </c>
      <c r="LG34" s="50"/>
      <c r="LH34" s="50"/>
      <c r="LI34" s="50">
        <v>1</v>
      </c>
      <c r="LJ34" s="50"/>
      <c r="LK34" s="50"/>
      <c r="LL34" s="50"/>
      <c r="LM34" s="50">
        <v>1</v>
      </c>
      <c r="LN34" s="50"/>
      <c r="LO34" s="50">
        <v>1</v>
      </c>
      <c r="LP34" s="50"/>
      <c r="LQ34" s="50"/>
      <c r="LR34" s="50">
        <v>1</v>
      </c>
      <c r="LS34" s="50"/>
      <c r="LT34" s="50"/>
      <c r="LU34" s="50"/>
      <c r="LV34" s="50">
        <v>1</v>
      </c>
      <c r="LW34" s="50"/>
      <c r="LX34" s="50">
        <v>1</v>
      </c>
      <c r="LY34" s="50"/>
      <c r="LZ34" s="50"/>
      <c r="MA34" s="50">
        <v>1</v>
      </c>
      <c r="MB34" s="50"/>
      <c r="MC34" s="50"/>
      <c r="MD34" s="50"/>
      <c r="ME34" s="50">
        <v>1</v>
      </c>
      <c r="MF34" s="50"/>
      <c r="MG34" s="50">
        <v>1</v>
      </c>
      <c r="MH34" s="50"/>
      <c r="MI34" s="50"/>
      <c r="MJ34" s="50">
        <v>1</v>
      </c>
      <c r="MK34" s="50"/>
      <c r="ML34" s="50"/>
      <c r="MM34" s="50"/>
      <c r="MN34" s="50"/>
      <c r="MO34" s="50">
        <v>1</v>
      </c>
      <c r="MP34" s="50">
        <v>1</v>
      </c>
      <c r="MQ34" s="50"/>
      <c r="MR34" s="50"/>
      <c r="MS34" s="50">
        <v>1</v>
      </c>
      <c r="MT34" s="50"/>
      <c r="MU34" s="50"/>
      <c r="MV34" s="50"/>
      <c r="MW34" s="50"/>
      <c r="MX34" s="50">
        <v>1</v>
      </c>
      <c r="MY34" s="50"/>
      <c r="MZ34" s="50"/>
      <c r="NA34" s="50"/>
      <c r="NB34" s="50"/>
      <c r="NC34" s="50"/>
      <c r="ND34" s="50">
        <v>1</v>
      </c>
      <c r="NE34" s="50"/>
      <c r="NF34" s="50"/>
      <c r="NG34" s="50">
        <v>1</v>
      </c>
      <c r="NH34" s="50"/>
      <c r="NI34" s="50"/>
      <c r="NJ34" s="50">
        <v>1</v>
      </c>
      <c r="NK34" s="50"/>
      <c r="NL34" s="50"/>
      <c r="NM34" s="50">
        <v>1</v>
      </c>
      <c r="NN34" s="50"/>
      <c r="NO34" s="50"/>
      <c r="NP34" s="50"/>
      <c r="NQ34" s="50"/>
      <c r="NR34" s="50">
        <v>1</v>
      </c>
      <c r="NS34" s="50"/>
      <c r="NT34" s="50"/>
      <c r="NU34" s="50">
        <v>1</v>
      </c>
      <c r="NV34" s="50"/>
      <c r="NW34" s="50">
        <v>1</v>
      </c>
      <c r="NX34" s="50"/>
      <c r="NY34" s="50"/>
      <c r="NZ34" s="50">
        <v>1</v>
      </c>
      <c r="OA34" s="50"/>
      <c r="OB34" s="50"/>
      <c r="OC34" s="50"/>
      <c r="OD34" s="50">
        <v>1</v>
      </c>
      <c r="OE34" s="50"/>
      <c r="OF34" s="50">
        <v>1</v>
      </c>
      <c r="OG34" s="50"/>
      <c r="OH34" s="50"/>
      <c r="OI34" s="50">
        <v>1</v>
      </c>
      <c r="OJ34" s="50"/>
      <c r="OK34" s="50"/>
      <c r="OL34" s="50"/>
      <c r="OM34" s="50">
        <v>1</v>
      </c>
      <c r="ON34" s="50"/>
      <c r="OO34" s="50">
        <v>1</v>
      </c>
      <c r="OP34" s="50"/>
      <c r="OQ34" s="50"/>
      <c r="OR34" s="50">
        <v>1</v>
      </c>
      <c r="OS34" s="50"/>
      <c r="OT34" s="50"/>
      <c r="OU34" s="50"/>
      <c r="OV34" s="50">
        <v>1</v>
      </c>
      <c r="OW34" s="50"/>
      <c r="OX34" s="50">
        <v>1</v>
      </c>
      <c r="OY34" s="50"/>
      <c r="OZ34" s="50"/>
      <c r="PA34" s="50">
        <v>1</v>
      </c>
      <c r="PB34" s="50"/>
      <c r="PC34" s="50"/>
      <c r="PD34" s="50"/>
      <c r="PE34" s="50"/>
      <c r="PF34" s="50">
        <v>1</v>
      </c>
      <c r="PG34" s="50"/>
      <c r="PH34" s="50"/>
      <c r="PI34" s="50"/>
      <c r="PJ34" s="50"/>
      <c r="PK34" s="50">
        <v>1</v>
      </c>
      <c r="PL34" s="50"/>
      <c r="PM34" s="50"/>
      <c r="PN34" s="50">
        <v>1</v>
      </c>
      <c r="PO34" s="50"/>
      <c r="PP34" s="50">
        <v>1</v>
      </c>
      <c r="PQ34" s="50"/>
      <c r="PR34" s="50"/>
      <c r="PS34" s="50">
        <v>1</v>
      </c>
      <c r="PT34" s="50"/>
      <c r="PU34" s="50"/>
      <c r="PV34" s="50"/>
      <c r="PW34" s="50">
        <v>1</v>
      </c>
      <c r="PX34" s="50"/>
      <c r="PY34" s="50">
        <v>1</v>
      </c>
      <c r="PZ34" s="50"/>
      <c r="QA34" s="50"/>
      <c r="QB34" s="50">
        <v>1</v>
      </c>
      <c r="QC34" s="50"/>
      <c r="QD34" s="50"/>
      <c r="QE34" s="50"/>
      <c r="QF34" s="50">
        <v>1</v>
      </c>
      <c r="QG34" s="50"/>
      <c r="QH34" s="50">
        <v>1</v>
      </c>
      <c r="QI34" s="50"/>
      <c r="QJ34" s="50"/>
      <c r="QK34" s="50">
        <v>1</v>
      </c>
      <c r="QL34" s="50"/>
      <c r="QM34" s="50"/>
      <c r="QN34" s="50"/>
      <c r="QO34" s="50">
        <v>1</v>
      </c>
      <c r="QP34" s="50"/>
      <c r="QQ34" s="50">
        <v>1</v>
      </c>
      <c r="QR34" s="50"/>
      <c r="QS34" s="50"/>
      <c r="QT34" s="50">
        <v>1</v>
      </c>
      <c r="QU34" s="50"/>
      <c r="QV34" s="50"/>
      <c r="QW34" s="50"/>
      <c r="QX34" s="50"/>
      <c r="QY34" s="50">
        <v>1</v>
      </c>
      <c r="QZ34" s="50">
        <v>1</v>
      </c>
      <c r="RA34" s="50"/>
      <c r="RB34" s="50"/>
      <c r="RC34" s="50">
        <v>1</v>
      </c>
      <c r="RD34" s="50"/>
      <c r="RE34" s="50"/>
      <c r="RF34" s="50"/>
      <c r="RG34" s="50"/>
      <c r="RH34" s="50">
        <v>1</v>
      </c>
      <c r="RI34" s="50"/>
      <c r="RJ34" s="50"/>
      <c r="RK34" s="50"/>
      <c r="RL34" s="50"/>
      <c r="RM34" s="50"/>
      <c r="RN34" s="50">
        <v>1</v>
      </c>
      <c r="RO34" s="50"/>
      <c r="RP34" s="50"/>
      <c r="RQ34" s="50">
        <v>1</v>
      </c>
      <c r="RR34" s="50"/>
      <c r="RS34" s="50"/>
      <c r="RT34" s="50">
        <v>1</v>
      </c>
      <c r="RU34" s="50"/>
      <c r="RV34" s="50"/>
      <c r="RW34" s="50">
        <v>1</v>
      </c>
      <c r="RX34" s="50"/>
      <c r="RY34" s="50">
        <v>1</v>
      </c>
      <c r="RZ34" s="50"/>
      <c r="SA34" s="50"/>
      <c r="SB34" s="50">
        <v>1</v>
      </c>
      <c r="SC34" s="50"/>
      <c r="SD34" s="50"/>
      <c r="SE34" s="50">
        <v>1</v>
      </c>
      <c r="SF34" s="50"/>
      <c r="SG34" s="50">
        <v>1</v>
      </c>
      <c r="SH34" s="50"/>
      <c r="SI34" s="50"/>
      <c r="SJ34" s="50">
        <v>1</v>
      </c>
      <c r="SK34" s="50"/>
      <c r="SL34" s="50"/>
      <c r="SM34" s="50"/>
      <c r="SN34" s="50">
        <v>1</v>
      </c>
      <c r="SO34" s="50"/>
      <c r="SP34" s="50">
        <v>1</v>
      </c>
      <c r="SQ34" s="50"/>
      <c r="SR34" s="50"/>
      <c r="SS34" s="50">
        <v>1</v>
      </c>
      <c r="ST34" s="50"/>
      <c r="SU34" s="50"/>
      <c r="SV34" s="50"/>
      <c r="SW34" s="50">
        <v>1</v>
      </c>
      <c r="SX34" s="50"/>
      <c r="SY34" s="50">
        <v>1</v>
      </c>
      <c r="SZ34" s="50"/>
      <c r="TA34" s="50"/>
      <c r="TB34" s="50">
        <v>1</v>
      </c>
      <c r="TC34" s="50"/>
      <c r="TD34" s="50"/>
      <c r="TE34" s="50"/>
      <c r="TF34" s="50">
        <v>1</v>
      </c>
      <c r="TG34" s="50"/>
      <c r="TH34" s="50">
        <v>1</v>
      </c>
      <c r="TI34" s="50"/>
      <c r="TJ34" s="50"/>
      <c r="TK34" s="50">
        <v>1</v>
      </c>
      <c r="TL34" s="50"/>
      <c r="TM34" s="50"/>
      <c r="TN34" s="50"/>
      <c r="TO34" s="50"/>
      <c r="TP34" s="50">
        <v>1</v>
      </c>
      <c r="TQ34" s="50"/>
      <c r="TR34" s="50"/>
      <c r="TS34" s="50">
        <v>1</v>
      </c>
      <c r="TT34" s="50"/>
      <c r="TU34" s="50">
        <v>1</v>
      </c>
      <c r="TV34" s="50"/>
      <c r="TW34" s="50"/>
      <c r="TX34" s="50">
        <v>1</v>
      </c>
      <c r="TY34" s="50"/>
      <c r="TZ34" s="50">
        <v>1</v>
      </c>
      <c r="UA34" s="50"/>
      <c r="UB34" s="50"/>
      <c r="UC34" s="50">
        <v>1</v>
      </c>
      <c r="UD34" s="50"/>
      <c r="UE34" s="50"/>
      <c r="UF34" s="50"/>
      <c r="UG34" s="50">
        <v>1</v>
      </c>
      <c r="UH34" s="50"/>
      <c r="UI34" s="50">
        <v>1</v>
      </c>
      <c r="UJ34" s="50"/>
      <c r="UK34" s="50"/>
      <c r="UL34" s="50">
        <v>1</v>
      </c>
      <c r="UM34" s="50"/>
      <c r="UN34" s="50"/>
      <c r="UO34" s="50"/>
      <c r="UP34" s="50">
        <v>1</v>
      </c>
      <c r="UQ34" s="50"/>
      <c r="UR34" s="50">
        <v>1</v>
      </c>
      <c r="US34" s="50"/>
      <c r="UT34" s="50"/>
      <c r="UU34" s="50">
        <v>1</v>
      </c>
      <c r="UV34" s="50"/>
      <c r="UW34" s="50"/>
      <c r="UX34" s="50"/>
      <c r="UY34" s="50">
        <v>1</v>
      </c>
      <c r="UZ34" s="50"/>
      <c r="VA34" s="50">
        <v>1</v>
      </c>
      <c r="VB34" s="50"/>
      <c r="VC34" s="50"/>
      <c r="VD34" s="50">
        <v>1</v>
      </c>
      <c r="VE34" s="50"/>
      <c r="VF34" s="50"/>
      <c r="VG34" s="50"/>
      <c r="VH34" s="50"/>
      <c r="VI34" s="50">
        <v>1</v>
      </c>
      <c r="VJ34" s="50">
        <v>1</v>
      </c>
      <c r="VK34" s="50"/>
      <c r="VL34" s="50"/>
      <c r="VM34" s="154"/>
      <c r="VN34" s="50"/>
      <c r="VO34" s="50">
        <v>1</v>
      </c>
      <c r="VP34" s="50"/>
      <c r="VQ34" s="50"/>
      <c r="VR34" s="50">
        <v>1</v>
      </c>
      <c r="VS34" s="50"/>
      <c r="VT34" s="50">
        <v>1</v>
      </c>
      <c r="VU34" s="50"/>
      <c r="VV34" s="50"/>
      <c r="VW34" s="50"/>
      <c r="VX34" s="50">
        <v>1</v>
      </c>
      <c r="VY34" s="50"/>
      <c r="VZ34" s="50">
        <v>1</v>
      </c>
      <c r="WA34" s="50"/>
      <c r="WB34" s="50"/>
      <c r="WC34" s="50">
        <v>1</v>
      </c>
      <c r="WD34" s="50"/>
      <c r="WE34" s="50"/>
      <c r="WF34" s="50">
        <v>1</v>
      </c>
      <c r="WG34" s="50"/>
      <c r="WH34" s="50">
        <v>1</v>
      </c>
      <c r="WI34" s="50"/>
      <c r="WJ34" s="50"/>
      <c r="WK34" s="50">
        <v>1</v>
      </c>
      <c r="WL34" s="50"/>
      <c r="WM34" s="50"/>
      <c r="WN34" s="50"/>
      <c r="WO34" s="50">
        <v>1</v>
      </c>
      <c r="WP34" s="50"/>
      <c r="WQ34" s="50">
        <v>1</v>
      </c>
      <c r="WR34" s="50"/>
      <c r="WS34" s="50"/>
      <c r="WT34" s="50">
        <v>1</v>
      </c>
      <c r="WU34" s="50"/>
      <c r="WV34" s="50"/>
      <c r="WW34" s="50"/>
      <c r="WX34" s="50">
        <v>1</v>
      </c>
      <c r="WY34" s="50"/>
      <c r="WZ34" s="50">
        <v>1</v>
      </c>
      <c r="XA34" s="50"/>
      <c r="XB34" s="50"/>
      <c r="XC34" s="50">
        <v>1</v>
      </c>
      <c r="XD34" s="50"/>
      <c r="XE34" s="50"/>
      <c r="XF34" s="50"/>
      <c r="XG34" s="50">
        <v>1</v>
      </c>
      <c r="XH34" s="50"/>
      <c r="XI34" s="50">
        <v>1</v>
      </c>
      <c r="XJ34" s="50"/>
      <c r="XK34" s="50"/>
      <c r="XL34" s="50">
        <v>1</v>
      </c>
      <c r="XM34" s="50"/>
      <c r="XN34" s="50"/>
      <c r="XO34" s="50"/>
      <c r="XP34" s="50"/>
      <c r="XQ34" s="50">
        <v>1</v>
      </c>
      <c r="XR34" s="50">
        <v>1</v>
      </c>
      <c r="XS34" s="50"/>
      <c r="XT34" s="50"/>
      <c r="XU34" s="50">
        <v>1</v>
      </c>
      <c r="XV34" s="50"/>
      <c r="XW34" s="50"/>
      <c r="XX34" s="50"/>
      <c r="XY34" s="50"/>
      <c r="XZ34" s="50">
        <v>1</v>
      </c>
      <c r="YA34" s="50">
        <v>1</v>
      </c>
      <c r="YB34" s="50"/>
      <c r="YC34" s="50"/>
      <c r="YD34" s="50"/>
      <c r="YE34" s="50"/>
      <c r="YF34" s="50">
        <v>1</v>
      </c>
      <c r="YG34" s="50"/>
      <c r="YH34" s="50"/>
      <c r="YI34" s="50">
        <v>1</v>
      </c>
      <c r="YJ34" s="50"/>
      <c r="YK34" s="50"/>
      <c r="YL34" s="50">
        <v>1</v>
      </c>
      <c r="YM34" s="50"/>
      <c r="YN34" s="50"/>
      <c r="YO34" s="50"/>
      <c r="YP34" s="50"/>
      <c r="YQ34" s="50">
        <v>1</v>
      </c>
      <c r="YR34" s="50"/>
      <c r="YS34" s="50"/>
      <c r="YT34" s="50">
        <v>1</v>
      </c>
      <c r="YU34" s="50"/>
      <c r="YV34" s="50">
        <v>1</v>
      </c>
      <c r="YW34" s="50"/>
      <c r="YX34" s="50"/>
      <c r="YY34" s="50">
        <v>1</v>
      </c>
      <c r="YZ34" s="50"/>
      <c r="ZA34" s="50"/>
      <c r="ZB34" s="50"/>
      <c r="ZC34" s="50">
        <v>1</v>
      </c>
      <c r="ZD34" s="50"/>
      <c r="ZE34" s="50">
        <v>1</v>
      </c>
      <c r="ZF34" s="50"/>
      <c r="ZG34" s="50"/>
      <c r="ZH34" s="50">
        <v>1</v>
      </c>
      <c r="ZI34" s="50"/>
      <c r="ZJ34" s="50"/>
      <c r="ZK34" s="50"/>
      <c r="ZL34" s="50">
        <v>1</v>
      </c>
      <c r="ZM34" s="50"/>
      <c r="ZN34" s="50">
        <v>1</v>
      </c>
      <c r="ZO34" s="50"/>
      <c r="ZP34" s="50"/>
      <c r="ZQ34" s="175"/>
      <c r="ZR34" s="175"/>
      <c r="ZS34" s="175"/>
      <c r="ZT34" s="175"/>
      <c r="ZU34" s="175"/>
      <c r="ZV34" s="175"/>
      <c r="ZW34" s="175"/>
      <c r="ZX34" s="175"/>
      <c r="ZY34" s="175"/>
      <c r="ZZ34" s="175"/>
      <c r="AAA34" s="175"/>
      <c r="AAB34" s="175"/>
      <c r="AAC34" s="175"/>
      <c r="AAD34" s="175"/>
      <c r="AAE34" s="175"/>
      <c r="AAF34" s="175"/>
      <c r="AAG34" s="175"/>
      <c r="AAH34" s="175"/>
      <c r="AAI34" s="175"/>
      <c r="AAJ34" s="175"/>
      <c r="AAK34" s="175"/>
      <c r="AAL34" s="175"/>
      <c r="AAM34" s="175"/>
      <c r="AAN34" s="175"/>
      <c r="AAO34" s="175"/>
      <c r="AAP34" s="175"/>
      <c r="AAQ34" s="175"/>
      <c r="AAR34" s="175"/>
      <c r="AAS34" s="175"/>
      <c r="AAT34" s="175"/>
      <c r="AAU34" s="175"/>
      <c r="AAV34" s="175"/>
      <c r="AAW34" s="175"/>
      <c r="AAX34" s="175"/>
      <c r="AAY34" s="175"/>
      <c r="AAZ34" s="175"/>
      <c r="ABA34" s="175"/>
      <c r="ABB34" s="175"/>
      <c r="ABC34" s="175"/>
      <c r="ABD34" s="175"/>
      <c r="ABE34" s="175"/>
      <c r="ABF34" s="175"/>
      <c r="ABG34" s="175"/>
      <c r="ABH34" s="175"/>
      <c r="ABI34" s="175"/>
      <c r="ABJ34" s="175"/>
      <c r="ABK34" s="175"/>
      <c r="ABL34" s="175"/>
      <c r="ABM34" s="175"/>
      <c r="ABN34" s="175"/>
      <c r="ABO34" s="175"/>
      <c r="ABP34" s="175"/>
      <c r="ABQ34" s="175"/>
      <c r="ABR34" s="175"/>
      <c r="ABS34" s="175"/>
      <c r="ABT34" s="175"/>
      <c r="ABU34" s="175"/>
      <c r="ABV34" s="175"/>
      <c r="ABW34" s="175"/>
      <c r="ABX34" s="175"/>
      <c r="ABY34" s="175"/>
      <c r="ABZ34" s="175"/>
      <c r="ACA34" s="175"/>
      <c r="ACB34" s="175"/>
      <c r="ACC34" s="175"/>
      <c r="ACD34" s="175"/>
      <c r="ACE34" s="175"/>
      <c r="ACF34" s="175"/>
      <c r="ACG34" s="175"/>
      <c r="ACH34" s="175"/>
      <c r="ACI34" s="175"/>
      <c r="ACJ34" s="175"/>
      <c r="ACK34" s="175"/>
      <c r="ACL34" s="175"/>
      <c r="ACM34" s="175"/>
      <c r="ACN34" s="175"/>
      <c r="ACO34" s="175"/>
      <c r="ACP34" s="175"/>
      <c r="ACQ34" s="175"/>
      <c r="ACR34" s="175"/>
      <c r="ACS34" s="175"/>
      <c r="ACT34" s="175"/>
      <c r="ACU34" s="175"/>
      <c r="ACV34" s="175"/>
      <c r="ACW34" s="175"/>
      <c r="ACX34" s="175"/>
      <c r="ACY34" s="175"/>
      <c r="ACZ34" s="175"/>
      <c r="ADA34" s="175"/>
      <c r="ADB34" s="175"/>
      <c r="ADC34" s="175"/>
      <c r="ADD34" s="175"/>
      <c r="ADE34" s="175"/>
      <c r="ADF34" s="175"/>
      <c r="ADG34" s="175"/>
      <c r="ADH34" s="175"/>
      <c r="ADI34" s="175"/>
      <c r="ADJ34" s="175"/>
      <c r="ADK34" s="175"/>
      <c r="ADL34" s="175"/>
      <c r="ADM34" s="175"/>
      <c r="ADN34" s="175"/>
      <c r="ADO34" s="175"/>
      <c r="ADP34" s="175"/>
      <c r="ADQ34" s="175"/>
      <c r="ADR34" s="175"/>
      <c r="ADS34" s="175"/>
      <c r="ADT34" s="175"/>
      <c r="ADU34" s="175"/>
      <c r="ADV34" s="175"/>
      <c r="ADW34" s="175"/>
      <c r="ADX34" s="175"/>
      <c r="ADY34" s="175"/>
      <c r="ADZ34" s="175"/>
      <c r="AEA34" s="175"/>
      <c r="AEB34" s="175"/>
      <c r="AEC34" s="175"/>
      <c r="AED34" s="175"/>
      <c r="AEE34" s="175"/>
      <c r="AEF34" s="175"/>
      <c r="AEG34" s="175"/>
      <c r="AEH34" s="175"/>
      <c r="AEI34" s="175"/>
      <c r="AEJ34" s="175"/>
      <c r="AEK34" s="175"/>
      <c r="AEL34" s="175"/>
      <c r="AEM34" s="175"/>
      <c r="AEN34" s="175"/>
      <c r="AEO34" s="175"/>
      <c r="AEP34" s="175"/>
      <c r="AEQ34" s="175"/>
      <c r="AER34" s="175"/>
      <c r="AES34" s="175"/>
      <c r="AET34" s="175"/>
      <c r="AEU34" s="175"/>
      <c r="AEV34" s="175"/>
      <c r="AEW34" s="175"/>
      <c r="AEX34" s="175"/>
      <c r="AEY34" s="175"/>
      <c r="AEZ34" s="175"/>
      <c r="AFA34" s="175"/>
      <c r="AFB34" s="175"/>
      <c r="AFC34" s="175"/>
      <c r="AFD34" s="175"/>
      <c r="AFE34" s="175"/>
      <c r="AFF34" s="175"/>
      <c r="AFG34" s="175"/>
      <c r="AFH34" s="175"/>
      <c r="AFI34" s="175"/>
      <c r="AFJ34" s="175"/>
      <c r="AFK34" s="175"/>
      <c r="AFL34" s="175"/>
      <c r="AFM34" s="175"/>
      <c r="AFN34" s="175"/>
      <c r="AFO34" s="175"/>
      <c r="AFP34" s="175"/>
      <c r="AFQ34" s="175"/>
      <c r="AFR34" s="175"/>
      <c r="AFS34" s="175"/>
      <c r="AFT34" s="175"/>
      <c r="AFU34" s="175"/>
      <c r="AFV34" s="175"/>
      <c r="AFW34" s="175"/>
      <c r="AFX34" s="175"/>
      <c r="AFY34" s="175"/>
      <c r="AFZ34" s="175"/>
      <c r="AGA34" s="175"/>
      <c r="AGB34" s="175"/>
      <c r="AGC34" s="175"/>
      <c r="AGD34" s="175"/>
      <c r="AGE34" s="175"/>
      <c r="AGF34" s="175"/>
      <c r="AGG34" s="175"/>
      <c r="AGH34" s="175"/>
      <c r="AGI34" s="175"/>
      <c r="AGJ34" s="175"/>
      <c r="AGK34" s="175"/>
      <c r="AGL34" s="175"/>
      <c r="AGM34" s="175"/>
      <c r="AGN34" s="175"/>
      <c r="AGO34" s="175"/>
      <c r="AGP34" s="175"/>
      <c r="AGQ34" s="175"/>
      <c r="AGR34" s="175"/>
      <c r="AGS34" s="175"/>
      <c r="AGT34" s="175"/>
      <c r="AGU34" s="175"/>
      <c r="AGV34" s="175"/>
      <c r="AGW34" s="175"/>
      <c r="AGX34" s="175"/>
      <c r="AGY34" s="175"/>
      <c r="AGZ34" s="175"/>
      <c r="AHA34" s="175"/>
      <c r="AHB34" s="175"/>
      <c r="AHC34" s="175"/>
      <c r="AHD34" s="175"/>
      <c r="AHE34" s="175"/>
      <c r="AHF34" s="175"/>
      <c r="AHG34" s="175"/>
      <c r="AHH34" s="175"/>
      <c r="AHI34" s="175"/>
      <c r="AHJ34" s="175"/>
      <c r="AHK34" s="175"/>
      <c r="AHL34" s="175"/>
      <c r="AHM34" s="175"/>
      <c r="AHN34" s="175"/>
      <c r="AHO34" s="175"/>
      <c r="AHP34" s="175"/>
      <c r="AHQ34" s="175"/>
      <c r="AHR34" s="175"/>
      <c r="AHS34" s="175"/>
      <c r="AHT34" s="175"/>
      <c r="AHU34" s="175"/>
      <c r="AHV34" s="175"/>
      <c r="AHW34" s="175"/>
      <c r="AHX34" s="175"/>
      <c r="AHY34" s="175"/>
      <c r="AHZ34" s="175"/>
      <c r="AIA34" s="175"/>
      <c r="AIB34" s="175"/>
      <c r="AIC34" s="175"/>
      <c r="AID34" s="175"/>
      <c r="AIE34" s="175"/>
      <c r="AIF34" s="175"/>
      <c r="AIG34" s="175"/>
      <c r="AIH34" s="175"/>
      <c r="AII34" s="175"/>
      <c r="AIJ34" s="175"/>
      <c r="AIK34" s="175"/>
      <c r="AIL34" s="175"/>
      <c r="AIM34" s="175"/>
      <c r="AIN34" s="175"/>
      <c r="AIO34" s="175"/>
      <c r="AIP34" s="175"/>
      <c r="AIQ34" s="175"/>
      <c r="AIR34" s="175"/>
      <c r="AIS34" s="175"/>
      <c r="AIT34" s="175"/>
      <c r="AIU34" s="175"/>
      <c r="AIV34" s="175"/>
      <c r="AIW34" s="175"/>
      <c r="AIX34" s="175"/>
      <c r="AIY34" s="175"/>
      <c r="AIZ34" s="175"/>
      <c r="AJA34" s="175"/>
      <c r="AJB34" s="175"/>
      <c r="AJC34" s="175"/>
      <c r="AJD34" s="175"/>
      <c r="AJE34" s="175"/>
      <c r="AJF34" s="175"/>
      <c r="AJG34" s="175"/>
      <c r="AJH34" s="175"/>
      <c r="AJI34" s="175"/>
      <c r="AJJ34" s="175"/>
      <c r="AJK34" s="175"/>
      <c r="AJL34" s="175"/>
      <c r="AJM34" s="175"/>
      <c r="AJN34" s="175"/>
      <c r="AJO34" s="175"/>
      <c r="AJP34" s="175"/>
      <c r="AJQ34" s="175"/>
      <c r="AJR34" s="175"/>
      <c r="AJS34" s="175"/>
      <c r="AJT34" s="175"/>
      <c r="AJU34" s="175"/>
      <c r="AJV34" s="175"/>
      <c r="AJW34" s="175"/>
      <c r="AJX34" s="175"/>
      <c r="AJY34" s="175"/>
      <c r="AJZ34" s="175"/>
      <c r="AKA34" s="175"/>
      <c r="AKB34" s="175"/>
      <c r="AKC34" s="175"/>
      <c r="AKD34" s="175"/>
      <c r="AKE34" s="175"/>
      <c r="AKF34" s="175"/>
      <c r="AKG34" s="175"/>
      <c r="AKH34" s="175"/>
      <c r="AKI34" s="175"/>
      <c r="AKJ34" s="175"/>
      <c r="AKK34" s="175"/>
      <c r="AKL34" s="175"/>
      <c r="AKM34" s="175"/>
      <c r="AKN34" s="175"/>
      <c r="AKO34" s="175"/>
      <c r="AKP34" s="175"/>
      <c r="AKQ34" s="175"/>
      <c r="AKR34" s="175"/>
      <c r="AKS34" s="175"/>
      <c r="AKT34" s="175"/>
      <c r="AKU34" s="175"/>
      <c r="AKV34" s="175"/>
      <c r="AKW34" s="175"/>
      <c r="AKX34" s="175"/>
      <c r="AKY34" s="175"/>
      <c r="AKZ34" s="175"/>
      <c r="ALA34" s="175"/>
      <c r="ALB34" s="175"/>
      <c r="ALC34" s="175"/>
      <c r="ALD34" s="175"/>
      <c r="ALE34" s="175"/>
      <c r="ALF34" s="175"/>
      <c r="ALG34" s="175"/>
      <c r="ALH34" s="175"/>
      <c r="ALI34" s="175"/>
      <c r="ALJ34" s="175"/>
      <c r="ALK34" s="175"/>
      <c r="ALL34" s="175"/>
      <c r="ALM34" s="175"/>
      <c r="ALN34" s="175"/>
      <c r="ALO34" s="175"/>
      <c r="ALP34" s="175"/>
      <c r="ALQ34" s="175"/>
      <c r="ALR34" s="175"/>
      <c r="ALS34" s="175"/>
      <c r="ALT34" s="175"/>
      <c r="ALU34" s="175"/>
      <c r="ALV34" s="175"/>
      <c r="ALW34" s="175"/>
      <c r="ALX34" s="175"/>
      <c r="ALY34" s="175"/>
      <c r="ALZ34" s="175"/>
      <c r="AMA34" s="175"/>
      <c r="AMB34" s="175"/>
      <c r="AMC34" s="175"/>
      <c r="AMD34" s="175"/>
      <c r="AME34" s="175"/>
      <c r="AMF34" s="175"/>
      <c r="AMG34" s="175"/>
      <c r="AMH34" s="175"/>
      <c r="AMI34" s="175"/>
      <c r="AMJ34" s="175"/>
      <c r="AMK34" s="175"/>
      <c r="AML34" s="175"/>
      <c r="AMM34" s="175"/>
      <c r="AMN34" s="175"/>
      <c r="AMO34" s="175"/>
      <c r="AMP34" s="175"/>
      <c r="AMQ34" s="175"/>
      <c r="AMR34" s="175"/>
      <c r="AMS34" s="175"/>
      <c r="AMT34" s="175"/>
      <c r="AMU34" s="175"/>
      <c r="AMV34" s="175"/>
      <c r="AMW34" s="175"/>
      <c r="AMX34" s="175"/>
      <c r="AMY34" s="175"/>
      <c r="AMZ34" s="175"/>
      <c r="ANA34" s="175"/>
      <c r="ANB34" s="175"/>
      <c r="ANC34" s="175"/>
      <c r="AND34" s="175"/>
      <c r="ANE34" s="175"/>
      <c r="ANF34" s="175"/>
      <c r="ANG34" s="175"/>
      <c r="ANH34" s="175"/>
      <c r="ANI34" s="175"/>
      <c r="ANJ34" s="175"/>
      <c r="ANK34" s="175"/>
      <c r="ANL34" s="175"/>
      <c r="ANM34" s="175"/>
      <c r="ANN34" s="175"/>
      <c r="ANO34" s="175"/>
      <c r="ANP34" s="175"/>
      <c r="ANQ34" s="175"/>
      <c r="ANR34" s="175"/>
      <c r="ANS34" s="175"/>
      <c r="ANT34" s="175"/>
      <c r="ANU34" s="175"/>
      <c r="ANV34" s="175"/>
      <c r="ANW34" s="175"/>
      <c r="ANX34" s="175"/>
      <c r="ANY34" s="175"/>
      <c r="ANZ34" s="175"/>
      <c r="AOA34" s="175"/>
      <c r="AOB34" s="175"/>
      <c r="AOC34" s="175"/>
      <c r="AOD34" s="175"/>
      <c r="AOE34" s="175"/>
      <c r="AOF34" s="175"/>
      <c r="AOG34" s="175"/>
      <c r="AOH34" s="175"/>
      <c r="AOI34" s="175"/>
      <c r="AOJ34" s="175"/>
      <c r="AOK34" s="175"/>
      <c r="AOL34" s="175"/>
      <c r="AOM34" s="175"/>
      <c r="AON34" s="175"/>
      <c r="AOO34" s="175"/>
      <c r="AOP34" s="175"/>
      <c r="AOQ34" s="175"/>
      <c r="AOR34" s="175"/>
      <c r="AOS34" s="175"/>
      <c r="AOT34" s="175"/>
      <c r="AOU34" s="175"/>
      <c r="AOV34" s="175"/>
      <c r="AOW34" s="175"/>
      <c r="AOX34" s="175"/>
      <c r="AOY34" s="175"/>
      <c r="AOZ34" s="175"/>
      <c r="APA34" s="175"/>
      <c r="APB34" s="175"/>
      <c r="APC34" s="175"/>
      <c r="APD34" s="175"/>
      <c r="APE34" s="175"/>
      <c r="APF34" s="175"/>
      <c r="APG34" s="175"/>
      <c r="APH34" s="175"/>
      <c r="API34" s="175"/>
      <c r="APJ34" s="175"/>
      <c r="APK34" s="175"/>
      <c r="APL34" s="175"/>
      <c r="APM34" s="175"/>
      <c r="APN34" s="175"/>
      <c r="APO34" s="175"/>
      <c r="APP34" s="175"/>
      <c r="APQ34" s="175"/>
      <c r="APR34" s="175"/>
      <c r="APS34" s="175"/>
      <c r="APT34" s="175"/>
      <c r="APU34" s="175"/>
      <c r="APV34" s="175"/>
      <c r="APW34" s="175"/>
      <c r="APX34" s="175"/>
      <c r="APY34" s="175"/>
      <c r="APZ34" s="175"/>
      <c r="AQA34" s="175"/>
      <c r="AQB34" s="175"/>
      <c r="AQC34" s="175"/>
      <c r="AQD34" s="175"/>
      <c r="AQE34" s="175"/>
      <c r="AQF34" s="175"/>
      <c r="AQG34" s="175"/>
      <c r="AQH34" s="175"/>
      <c r="AQI34" s="175"/>
      <c r="AQJ34" s="175"/>
      <c r="AQK34" s="175"/>
      <c r="AQL34" s="175"/>
      <c r="AQM34" s="175"/>
      <c r="AQN34" s="175"/>
      <c r="AQO34" s="175"/>
      <c r="AQP34" s="175"/>
      <c r="AQQ34" s="175"/>
      <c r="AQR34" s="175"/>
      <c r="AQS34" s="175"/>
      <c r="AQT34" s="175"/>
      <c r="AQU34" s="175"/>
      <c r="AQV34" s="175"/>
      <c r="AQW34" s="175"/>
      <c r="AQX34" s="175"/>
      <c r="AQY34" s="175"/>
      <c r="AQZ34" s="175"/>
      <c r="ARA34" s="175"/>
      <c r="ARB34" s="175"/>
      <c r="ARC34" s="175"/>
      <c r="ARD34" s="175"/>
      <c r="ARE34" s="175"/>
      <c r="ARF34" s="175"/>
      <c r="ARG34" s="175"/>
      <c r="ARH34" s="175"/>
      <c r="ARI34" s="175"/>
      <c r="ARJ34" s="175"/>
      <c r="ARK34" s="175"/>
      <c r="ARL34" s="175"/>
      <c r="ARM34" s="175"/>
      <c r="ARN34" s="175"/>
      <c r="ARO34" s="175"/>
      <c r="ARP34" s="175"/>
      <c r="ARQ34" s="175"/>
      <c r="ARR34" s="175"/>
      <c r="ARS34" s="175"/>
      <c r="ART34" s="175"/>
      <c r="ARU34" s="175"/>
      <c r="ARV34" s="175"/>
      <c r="ARW34" s="156"/>
      <c r="ARX34" s="156"/>
    </row>
    <row r="35" spans="1:1168" ht="15.75" thickBot="1">
      <c r="A35" s="50">
        <v>22</v>
      </c>
      <c r="B35" s="174" t="s">
        <v>2550</v>
      </c>
      <c r="C35" s="154"/>
      <c r="D35" s="4"/>
      <c r="E35" s="4">
        <v>1</v>
      </c>
      <c r="F35" s="4"/>
      <c r="G35" s="4"/>
      <c r="H35" s="4">
        <v>1</v>
      </c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9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>
        <v>1</v>
      </c>
      <c r="AE35" s="4"/>
      <c r="AF35" s="4"/>
      <c r="AG35" s="4"/>
      <c r="AH35" s="4">
        <v>1</v>
      </c>
      <c r="AI35" s="4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/>
      <c r="BC35" s="4">
        <v>1</v>
      </c>
      <c r="BD35" s="4"/>
      <c r="BE35" s="50"/>
      <c r="BF35" s="50">
        <v>1</v>
      </c>
      <c r="BG35" s="50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/>
      <c r="CC35" s="4">
        <v>1</v>
      </c>
      <c r="CD35" s="4"/>
      <c r="CE35" s="4"/>
      <c r="CF35" s="4"/>
      <c r="CG35" s="4">
        <v>1</v>
      </c>
      <c r="CH35" s="9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/>
      <c r="CT35" s="4"/>
      <c r="CU35" s="4"/>
      <c r="CV35" s="4">
        <v>1</v>
      </c>
      <c r="CW35" s="4"/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50"/>
      <c r="DT35" s="50">
        <v>1</v>
      </c>
      <c r="DU35" s="50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9"/>
      <c r="EZ35" s="4">
        <v>1</v>
      </c>
      <c r="FA35" s="4"/>
      <c r="FB35" s="4"/>
      <c r="FC35" s="4"/>
      <c r="FD35" s="4">
        <v>1</v>
      </c>
      <c r="FE35" s="4"/>
      <c r="FF35" s="4"/>
      <c r="FG35" s="4">
        <v>1</v>
      </c>
      <c r="FH35" s="4"/>
      <c r="FI35" s="4">
        <v>1</v>
      </c>
      <c r="FJ35" s="4"/>
      <c r="FK35" s="4"/>
      <c r="FL35" s="4"/>
      <c r="FM35" s="4">
        <v>1</v>
      </c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/>
      <c r="GQ35" s="4">
        <v>1</v>
      </c>
      <c r="GR35" s="9"/>
      <c r="GS35" s="4">
        <v>1</v>
      </c>
      <c r="GT35" s="4"/>
      <c r="GU35" s="4"/>
      <c r="GV35" s="4"/>
      <c r="GW35" s="4">
        <v>1</v>
      </c>
      <c r="GX35" s="4"/>
      <c r="GY35" s="4"/>
      <c r="GZ35" s="4">
        <v>1</v>
      </c>
      <c r="HA35" s="4"/>
      <c r="HB35" s="4">
        <v>1</v>
      </c>
      <c r="HC35" s="4"/>
      <c r="HD35" s="4"/>
      <c r="HE35" s="4"/>
      <c r="HF35" s="4">
        <v>1</v>
      </c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/>
      <c r="HX35" s="4">
        <v>1</v>
      </c>
      <c r="HY35" s="4"/>
      <c r="HZ35" s="4"/>
      <c r="IA35" s="4">
        <v>1</v>
      </c>
      <c r="IB35" s="4"/>
      <c r="IC35" s="50"/>
      <c r="ID35" s="50">
        <v>1</v>
      </c>
      <c r="IE35" s="50"/>
      <c r="IF35" s="4"/>
      <c r="IG35" s="4">
        <v>1</v>
      </c>
      <c r="IH35" s="4"/>
      <c r="II35" s="4"/>
      <c r="IJ35" s="4">
        <v>1</v>
      </c>
      <c r="IK35" s="4"/>
      <c r="IL35" s="4"/>
      <c r="IM35" s="4"/>
      <c r="IN35" s="4"/>
      <c r="IO35" s="4">
        <v>1</v>
      </c>
      <c r="IP35" s="4"/>
      <c r="IQ35" s="4">
        <v>1</v>
      </c>
      <c r="IR35" s="4"/>
      <c r="IS35" s="4"/>
      <c r="IT35" s="4">
        <v>1</v>
      </c>
      <c r="IU35" s="4"/>
      <c r="IV35" s="4"/>
      <c r="IW35" s="4">
        <v>1</v>
      </c>
      <c r="IX35" s="4"/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/>
      <c r="JH35" s="4">
        <v>1</v>
      </c>
      <c r="JI35" s="9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/>
      <c r="KF35" s="4">
        <v>1</v>
      </c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>
        <v>1</v>
      </c>
      <c r="KU35" s="4"/>
      <c r="KV35" s="4"/>
      <c r="KW35" s="4">
        <v>1</v>
      </c>
      <c r="KX35" s="4"/>
      <c r="KY35" s="4"/>
      <c r="KZ35" s="4"/>
      <c r="LA35" s="4">
        <v>1</v>
      </c>
      <c r="LB35" s="9"/>
      <c r="LC35" s="4">
        <v>1</v>
      </c>
      <c r="LD35" s="4"/>
      <c r="LE35" s="4"/>
      <c r="LF35" s="4"/>
      <c r="LG35" s="4">
        <v>1</v>
      </c>
      <c r="LH35" s="4"/>
      <c r="LI35" s="4"/>
      <c r="LJ35" s="4">
        <v>1</v>
      </c>
      <c r="LK35" s="4"/>
      <c r="LL35" s="4">
        <v>1</v>
      </c>
      <c r="LM35" s="4"/>
      <c r="LN35" s="4"/>
      <c r="LO35" s="4"/>
      <c r="LP35" s="4">
        <v>1</v>
      </c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>
        <v>1</v>
      </c>
      <c r="LZ35" s="4"/>
      <c r="MA35" s="4"/>
      <c r="MB35" s="4">
        <v>1</v>
      </c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50"/>
      <c r="MN35" s="50">
        <v>1</v>
      </c>
      <c r="MO35" s="50"/>
      <c r="MP35" s="4"/>
      <c r="MQ35" s="4">
        <v>1</v>
      </c>
      <c r="MR35" s="4"/>
      <c r="MS35" s="4"/>
      <c r="MT35" s="4">
        <v>1</v>
      </c>
      <c r="MU35" s="4"/>
      <c r="MV35" s="4"/>
      <c r="MW35" s="4"/>
      <c r="MX35" s="4"/>
      <c r="MY35" s="4">
        <v>1</v>
      </c>
      <c r="MZ35" s="4"/>
      <c r="NA35" s="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/>
      <c r="NR35" s="4">
        <v>1</v>
      </c>
      <c r="NS35" s="9"/>
      <c r="NT35" s="4">
        <v>1</v>
      </c>
      <c r="NU35" s="4"/>
      <c r="NV35" s="4"/>
      <c r="NW35" s="4"/>
      <c r="NX35" s="4">
        <v>1</v>
      </c>
      <c r="NY35" s="4"/>
      <c r="NZ35" s="4"/>
      <c r="OA35" s="4">
        <v>1</v>
      </c>
      <c r="OB35" s="4"/>
      <c r="OC35" s="4">
        <v>1</v>
      </c>
      <c r="OD35" s="4"/>
      <c r="OE35" s="4"/>
      <c r="OF35" s="4"/>
      <c r="OG35" s="4">
        <v>1</v>
      </c>
      <c r="OH35" s="4"/>
      <c r="OI35" s="4"/>
      <c r="OJ35" s="4">
        <v>1</v>
      </c>
      <c r="OK35" s="4"/>
      <c r="OL35" s="4">
        <v>1</v>
      </c>
      <c r="OM35" s="4"/>
      <c r="ON35" s="4"/>
      <c r="OO35" s="4"/>
      <c r="OP35" s="4">
        <v>1</v>
      </c>
      <c r="OQ35" s="4"/>
      <c r="OR35" s="4"/>
      <c r="OS35" s="4">
        <v>1</v>
      </c>
      <c r="OT35" s="4"/>
      <c r="OU35" s="4">
        <v>1</v>
      </c>
      <c r="OV35" s="4"/>
      <c r="OW35" s="4"/>
      <c r="OX35" s="4"/>
      <c r="OY35" s="4">
        <v>1</v>
      </c>
      <c r="OZ35" s="4"/>
      <c r="PA35" s="4"/>
      <c r="PB35" s="4">
        <v>1</v>
      </c>
      <c r="PC35" s="4"/>
      <c r="PD35" s="4">
        <v>1</v>
      </c>
      <c r="PE35" s="4"/>
      <c r="PF35" s="4"/>
      <c r="PG35" s="4">
        <v>1</v>
      </c>
      <c r="PH35" s="4"/>
      <c r="PI35" s="4"/>
      <c r="PJ35" s="4"/>
      <c r="PK35" s="4">
        <v>1</v>
      </c>
      <c r="PL35" s="9"/>
      <c r="PM35" s="4">
        <v>1</v>
      </c>
      <c r="PN35" s="4"/>
      <c r="PO35" s="4"/>
      <c r="PP35" s="4"/>
      <c r="PQ35" s="4">
        <v>1</v>
      </c>
      <c r="PR35" s="4"/>
      <c r="PS35" s="4"/>
      <c r="PT35" s="4">
        <v>1</v>
      </c>
      <c r="PU35" s="4"/>
      <c r="PV35" s="4">
        <v>1</v>
      </c>
      <c r="PW35" s="4"/>
      <c r="PX35" s="4"/>
      <c r="PY35" s="4"/>
      <c r="PZ35" s="4">
        <v>1</v>
      </c>
      <c r="QA35" s="4"/>
      <c r="QB35" s="4"/>
      <c r="QC35" s="4">
        <v>1</v>
      </c>
      <c r="QD35" s="4"/>
      <c r="QE35" s="4">
        <v>1</v>
      </c>
      <c r="QF35" s="4"/>
      <c r="QG35" s="4"/>
      <c r="QH35" s="4"/>
      <c r="QI35" s="4">
        <v>1</v>
      </c>
      <c r="QJ35" s="4"/>
      <c r="QK35" s="4"/>
      <c r="QL35" s="4">
        <v>1</v>
      </c>
      <c r="QM35" s="4"/>
      <c r="QN35" s="4">
        <v>1</v>
      </c>
      <c r="QO35" s="4"/>
      <c r="QP35" s="4"/>
      <c r="QQ35" s="4"/>
      <c r="QR35" s="4">
        <v>1</v>
      </c>
      <c r="QS35" s="4"/>
      <c r="QT35" s="4"/>
      <c r="QU35" s="4">
        <v>1</v>
      </c>
      <c r="QV35" s="4"/>
      <c r="QW35" s="50"/>
      <c r="QX35" s="50">
        <v>1</v>
      </c>
      <c r="QY35" s="50"/>
      <c r="QZ35" s="4"/>
      <c r="RA35" s="4">
        <v>1</v>
      </c>
      <c r="RB35" s="4"/>
      <c r="RC35" s="4"/>
      <c r="RD35" s="4">
        <v>1</v>
      </c>
      <c r="RE35" s="4"/>
      <c r="RF35" s="4"/>
      <c r="RG35" s="4"/>
      <c r="RH35" s="4">
        <v>1</v>
      </c>
      <c r="RI35" s="4">
        <v>1</v>
      </c>
      <c r="RJ35" s="4"/>
      <c r="RK35" s="4">
        <v>1</v>
      </c>
      <c r="RL35" s="4"/>
      <c r="RM35" s="4"/>
      <c r="RN35" s="4">
        <v>1</v>
      </c>
      <c r="RO35" s="4"/>
      <c r="RP35" s="4"/>
      <c r="RQ35" s="4">
        <v>1</v>
      </c>
      <c r="RR35" s="4"/>
      <c r="RS35" s="4"/>
      <c r="RT35" s="4">
        <v>1</v>
      </c>
      <c r="RU35" s="4">
        <v>1</v>
      </c>
      <c r="RV35" s="4"/>
      <c r="RW35" s="4"/>
      <c r="RX35" s="4">
        <v>1</v>
      </c>
      <c r="RY35" s="4"/>
      <c r="RZ35" s="4"/>
      <c r="SA35" s="4"/>
      <c r="SB35" s="4">
        <v>1</v>
      </c>
      <c r="SC35" s="9"/>
      <c r="SD35" s="4">
        <v>1</v>
      </c>
      <c r="SE35" s="4"/>
      <c r="SF35" s="4"/>
      <c r="SG35" s="4"/>
      <c r="SH35" s="4">
        <v>1</v>
      </c>
      <c r="SI35" s="4"/>
      <c r="SJ35" s="4"/>
      <c r="SK35" s="4">
        <v>1</v>
      </c>
      <c r="SL35" s="4"/>
      <c r="SM35" s="4">
        <v>1</v>
      </c>
      <c r="SN35" s="4"/>
      <c r="SO35" s="4"/>
      <c r="SP35" s="4"/>
      <c r="SQ35" s="4">
        <v>1</v>
      </c>
      <c r="SR35" s="4"/>
      <c r="SS35" s="4"/>
      <c r="ST35" s="4">
        <v>1</v>
      </c>
      <c r="SU35" s="4"/>
      <c r="SV35" s="4">
        <v>1</v>
      </c>
      <c r="SW35" s="4"/>
      <c r="SX35" s="4"/>
      <c r="SY35" s="4"/>
      <c r="SZ35" s="4">
        <v>1</v>
      </c>
      <c r="TA35" s="4"/>
      <c r="TB35" s="4"/>
      <c r="TC35" s="4">
        <v>1</v>
      </c>
      <c r="TD35" s="4"/>
      <c r="TE35" s="4">
        <v>1</v>
      </c>
      <c r="TF35" s="4"/>
      <c r="TG35" s="4"/>
      <c r="TH35" s="4"/>
      <c r="TI35" s="4">
        <v>1</v>
      </c>
      <c r="TJ35" s="4"/>
      <c r="TK35" s="4"/>
      <c r="TL35" s="4">
        <v>1</v>
      </c>
      <c r="TM35" s="4"/>
      <c r="TN35" s="4">
        <v>1</v>
      </c>
      <c r="TO35" s="4"/>
      <c r="TP35" s="4"/>
      <c r="TQ35" s="4">
        <v>1</v>
      </c>
      <c r="TR35" s="4"/>
      <c r="TS35" s="4"/>
      <c r="TT35" s="4"/>
      <c r="TU35" s="4">
        <v>1</v>
      </c>
      <c r="TV35" s="9"/>
      <c r="TW35" s="4">
        <v>1</v>
      </c>
      <c r="TX35" s="4"/>
      <c r="TY35" s="4"/>
      <c r="TZ35" s="4"/>
      <c r="UA35" s="4">
        <v>1</v>
      </c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>
        <v>1</v>
      </c>
      <c r="UP35" s="4"/>
      <c r="UQ35" s="4"/>
      <c r="UR35" s="4"/>
      <c r="US35" s="4">
        <v>1</v>
      </c>
      <c r="UT35" s="4"/>
      <c r="UU35" s="4"/>
      <c r="UV35" s="4">
        <v>1</v>
      </c>
      <c r="UW35" s="4"/>
      <c r="UX35" s="4">
        <v>1</v>
      </c>
      <c r="UY35" s="4"/>
      <c r="UZ35" s="4"/>
      <c r="VA35" s="4"/>
      <c r="VB35" s="4">
        <v>1</v>
      </c>
      <c r="VC35" s="4"/>
      <c r="VD35" s="4"/>
      <c r="VE35" s="4">
        <v>1</v>
      </c>
      <c r="VF35" s="4"/>
      <c r="VG35" s="50"/>
      <c r="VH35" s="50">
        <v>1</v>
      </c>
      <c r="VI35" s="50"/>
      <c r="VJ35" s="4"/>
      <c r="VK35" s="4">
        <v>1</v>
      </c>
      <c r="VL35" s="4"/>
      <c r="VM35" s="154"/>
      <c r="VN35" s="4"/>
      <c r="VO35" s="4">
        <v>1</v>
      </c>
      <c r="VP35" s="4"/>
      <c r="VQ35" s="4"/>
      <c r="VR35" s="4">
        <v>1</v>
      </c>
      <c r="VS35" s="4"/>
      <c r="VT35" s="4">
        <v>1</v>
      </c>
      <c r="VU35" s="4"/>
      <c r="VV35" s="4">
        <v>1</v>
      </c>
      <c r="VW35" s="4"/>
      <c r="VX35" s="4"/>
      <c r="VY35" s="4">
        <v>1</v>
      </c>
      <c r="VZ35" s="4"/>
      <c r="WA35" s="4"/>
      <c r="WB35" s="4"/>
      <c r="WC35" s="4">
        <v>1</v>
      </c>
      <c r="WD35" s="9"/>
      <c r="WE35" s="4">
        <v>1</v>
      </c>
      <c r="WF35" s="4"/>
      <c r="WG35" s="4"/>
      <c r="WH35" s="4"/>
      <c r="WI35" s="4">
        <v>1</v>
      </c>
      <c r="WJ35" s="4"/>
      <c r="WK35" s="4"/>
      <c r="WL35" s="4">
        <v>1</v>
      </c>
      <c r="WM35" s="4"/>
      <c r="WN35" s="4">
        <v>1</v>
      </c>
      <c r="WO35" s="4"/>
      <c r="WP35" s="4"/>
      <c r="WQ35" s="4"/>
      <c r="WR35" s="4">
        <v>1</v>
      </c>
      <c r="WS35" s="4"/>
      <c r="WT35" s="4"/>
      <c r="WU35" s="4">
        <v>1</v>
      </c>
      <c r="WV35" s="4"/>
      <c r="WW35" s="4">
        <v>1</v>
      </c>
      <c r="WX35" s="4"/>
      <c r="WY35" s="4"/>
      <c r="WZ35" s="4"/>
      <c r="XA35" s="4">
        <v>1</v>
      </c>
      <c r="XB35" s="4"/>
      <c r="XC35" s="4"/>
      <c r="XD35" s="4">
        <v>1</v>
      </c>
      <c r="XE35" s="4"/>
      <c r="XF35" s="4">
        <v>1</v>
      </c>
      <c r="XG35" s="4"/>
      <c r="XH35" s="4"/>
      <c r="XI35" s="4"/>
      <c r="XJ35" s="4">
        <v>1</v>
      </c>
      <c r="XK35" s="4"/>
      <c r="XL35" s="4"/>
      <c r="XM35" s="4">
        <v>1</v>
      </c>
      <c r="XN35" s="4"/>
      <c r="XO35" s="50"/>
      <c r="XP35" s="50">
        <v>1</v>
      </c>
      <c r="XQ35" s="50"/>
      <c r="XR35" s="4"/>
      <c r="XS35" s="4">
        <v>1</v>
      </c>
      <c r="XT35" s="4"/>
      <c r="XU35" s="4"/>
      <c r="XV35" s="4">
        <v>1</v>
      </c>
      <c r="XW35" s="4"/>
      <c r="XX35" s="4">
        <v>1</v>
      </c>
      <c r="XY35" s="4"/>
      <c r="XZ35" s="4"/>
      <c r="YA35" s="4">
        <v>1</v>
      </c>
      <c r="YB35" s="4"/>
      <c r="YC35" s="4"/>
      <c r="YD35" s="4"/>
      <c r="YE35" s="4"/>
      <c r="YF35" s="4">
        <v>1</v>
      </c>
      <c r="YG35" s="4"/>
      <c r="YH35" s="4"/>
      <c r="YI35" s="4">
        <v>1</v>
      </c>
      <c r="YJ35" s="4"/>
      <c r="YK35" s="4"/>
      <c r="YL35" s="4"/>
      <c r="YM35" s="4">
        <v>1</v>
      </c>
      <c r="YN35" s="4"/>
      <c r="YO35" s="4"/>
      <c r="YP35" s="4"/>
      <c r="YQ35" s="4">
        <v>1</v>
      </c>
      <c r="YR35" s="9"/>
      <c r="YS35" s="4">
        <v>1</v>
      </c>
      <c r="YT35" s="4"/>
      <c r="YU35" s="4"/>
      <c r="YV35" s="4"/>
      <c r="YW35" s="4">
        <v>1</v>
      </c>
      <c r="YX35" s="4"/>
      <c r="YY35" s="4"/>
      <c r="YZ35" s="4">
        <v>1</v>
      </c>
      <c r="ZA35" s="4"/>
      <c r="ZB35" s="4">
        <v>1</v>
      </c>
      <c r="ZC35" s="4"/>
      <c r="ZD35" s="4"/>
      <c r="ZE35" s="4"/>
      <c r="ZF35" s="4">
        <v>1</v>
      </c>
      <c r="ZG35" s="4"/>
      <c r="ZH35" s="4"/>
      <c r="ZI35" s="4">
        <v>1</v>
      </c>
      <c r="ZJ35" s="4"/>
      <c r="ZK35" s="4">
        <v>1</v>
      </c>
      <c r="ZL35" s="4"/>
      <c r="ZM35" s="4"/>
      <c r="ZN35" s="4"/>
      <c r="ZO35" s="4">
        <v>1</v>
      </c>
      <c r="ZP35" s="4"/>
      <c r="ZQ35" s="156"/>
      <c r="ZR35" s="156"/>
      <c r="ZS35" s="156"/>
      <c r="ZT35" s="156"/>
      <c r="ZU35" s="156"/>
      <c r="ZV35" s="156"/>
      <c r="ZW35" s="156"/>
      <c r="ZX35" s="156"/>
      <c r="ZY35" s="156"/>
      <c r="ZZ35" s="156"/>
      <c r="AAA35" s="156"/>
      <c r="AAB35" s="156"/>
      <c r="AAC35" s="175"/>
      <c r="AAD35" s="175"/>
      <c r="AAE35" s="175"/>
      <c r="AAF35" s="156"/>
      <c r="AAG35" s="156"/>
      <c r="AAH35" s="156"/>
      <c r="AAI35" s="156"/>
      <c r="AAJ35" s="156"/>
      <c r="AAK35" s="156"/>
      <c r="AAL35" s="156"/>
      <c r="AAM35" s="156"/>
      <c r="AAN35" s="156"/>
      <c r="AAO35" s="156"/>
      <c r="AAP35" s="156"/>
      <c r="AAQ35" s="156"/>
      <c r="AAR35" s="156"/>
      <c r="AAS35" s="156"/>
      <c r="AAT35" s="156"/>
      <c r="AAU35" s="156"/>
      <c r="AAV35" s="156"/>
      <c r="AAW35" s="156"/>
      <c r="AAX35" s="156"/>
      <c r="AAY35" s="156"/>
      <c r="AAZ35" s="156"/>
      <c r="ABA35" s="156"/>
      <c r="ABB35" s="156"/>
      <c r="ABC35" s="156"/>
      <c r="ABD35" s="156"/>
      <c r="ABE35" s="156"/>
      <c r="ABF35" s="156"/>
      <c r="ABG35" s="156"/>
      <c r="ABH35" s="156"/>
      <c r="ABI35" s="178"/>
      <c r="ABJ35" s="156"/>
      <c r="ABK35" s="156"/>
      <c r="ABL35" s="156"/>
      <c r="ABM35" s="156"/>
      <c r="ABN35" s="156"/>
      <c r="ABO35" s="156"/>
      <c r="ABP35" s="156"/>
      <c r="ABQ35" s="156"/>
      <c r="ABR35" s="156"/>
      <c r="ABS35" s="156"/>
      <c r="ABT35" s="156"/>
      <c r="ABU35" s="156"/>
      <c r="ABV35" s="156"/>
      <c r="ABW35" s="156"/>
      <c r="ABX35" s="156"/>
      <c r="ABY35" s="156"/>
      <c r="ABZ35" s="156"/>
      <c r="ACA35" s="156"/>
      <c r="ACB35" s="156"/>
      <c r="ACC35" s="156"/>
      <c r="ACD35" s="156"/>
      <c r="ACE35" s="156"/>
      <c r="ACF35" s="156"/>
      <c r="ACG35" s="156"/>
      <c r="ACH35" s="156"/>
      <c r="ACI35" s="156"/>
      <c r="ACJ35" s="156"/>
      <c r="ACK35" s="156"/>
      <c r="ACL35" s="156"/>
      <c r="ACM35" s="156"/>
      <c r="ACN35" s="156"/>
      <c r="ACO35" s="156"/>
      <c r="ACP35" s="156"/>
      <c r="ACQ35" s="156"/>
      <c r="ACR35" s="156"/>
      <c r="ACS35" s="156"/>
      <c r="ACT35" s="156"/>
      <c r="ACU35" s="156"/>
      <c r="ACV35" s="156"/>
      <c r="ACW35" s="156"/>
      <c r="ACX35" s="156"/>
      <c r="ACY35" s="156"/>
      <c r="ACZ35" s="156"/>
      <c r="ADA35" s="156"/>
      <c r="ADB35" s="178"/>
      <c r="ADC35" s="156"/>
      <c r="ADD35" s="156"/>
      <c r="ADE35" s="156"/>
      <c r="ADF35" s="156"/>
      <c r="ADG35" s="156"/>
      <c r="ADH35" s="156"/>
      <c r="ADI35" s="156"/>
      <c r="ADJ35" s="156"/>
      <c r="ADK35" s="156"/>
      <c r="ADL35" s="156"/>
      <c r="ADM35" s="156"/>
      <c r="ADN35" s="156"/>
      <c r="ADO35" s="156"/>
      <c r="ADP35" s="156"/>
      <c r="ADQ35" s="156"/>
      <c r="ADR35" s="156"/>
      <c r="ADS35" s="156"/>
      <c r="ADT35" s="156"/>
      <c r="ADU35" s="156"/>
      <c r="ADV35" s="156"/>
      <c r="ADW35" s="156"/>
      <c r="ADX35" s="156"/>
      <c r="ADY35" s="156"/>
      <c r="ADZ35" s="156"/>
      <c r="AEA35" s="156"/>
      <c r="AEB35" s="156"/>
      <c r="AEC35" s="156"/>
      <c r="AED35" s="156"/>
      <c r="AEE35" s="156"/>
      <c r="AEF35" s="156"/>
      <c r="AEG35" s="156"/>
      <c r="AEH35" s="156"/>
      <c r="AEI35" s="156"/>
      <c r="AEJ35" s="156"/>
      <c r="AEK35" s="156"/>
      <c r="AEL35" s="156"/>
      <c r="AEM35" s="175"/>
      <c r="AEN35" s="175"/>
      <c r="AEO35" s="175"/>
      <c r="AEP35" s="156"/>
      <c r="AEQ35" s="156"/>
      <c r="AER35" s="156"/>
      <c r="AES35" s="156"/>
      <c r="AET35" s="156"/>
      <c r="AEU35" s="156"/>
      <c r="AEV35" s="156"/>
      <c r="AEW35" s="156"/>
      <c r="AEX35" s="156"/>
      <c r="AEY35" s="156"/>
      <c r="AEZ35" s="156"/>
      <c r="AFA35" s="156"/>
      <c r="AFB35" s="156"/>
      <c r="AFC35" s="156"/>
      <c r="AFD35" s="156"/>
      <c r="AFE35" s="156"/>
      <c r="AFF35" s="156"/>
      <c r="AFG35" s="156"/>
      <c r="AFH35" s="156"/>
      <c r="AFI35" s="156"/>
      <c r="AFJ35" s="156"/>
      <c r="AFK35" s="156"/>
      <c r="AFL35" s="156"/>
      <c r="AFM35" s="156"/>
      <c r="AFN35" s="156"/>
      <c r="AFO35" s="156"/>
      <c r="AFP35" s="156"/>
      <c r="AFQ35" s="156"/>
      <c r="AFR35" s="156"/>
      <c r="AFS35" s="178"/>
      <c r="AFT35" s="156"/>
      <c r="AFU35" s="156"/>
      <c r="AFV35" s="156"/>
      <c r="AFW35" s="156"/>
      <c r="AFX35" s="156"/>
      <c r="AFY35" s="156"/>
      <c r="AFZ35" s="156"/>
      <c r="AGA35" s="156"/>
      <c r="AGB35" s="156"/>
      <c r="AGC35" s="156"/>
      <c r="AGD35" s="156"/>
      <c r="AGE35" s="156"/>
      <c r="AGF35" s="156"/>
      <c r="AGG35" s="156"/>
      <c r="AGH35" s="156"/>
      <c r="AGI35" s="156"/>
      <c r="AGJ35" s="156"/>
      <c r="AGK35" s="156"/>
      <c r="AGL35" s="156"/>
      <c r="AGM35" s="156"/>
      <c r="AGN35" s="156"/>
      <c r="AGO35" s="156"/>
      <c r="AGP35" s="156"/>
      <c r="AGQ35" s="156"/>
      <c r="AGR35" s="156"/>
      <c r="AGS35" s="156"/>
      <c r="AGT35" s="156"/>
      <c r="AGU35" s="156"/>
      <c r="AGV35" s="156"/>
      <c r="AGW35" s="156"/>
      <c r="AGX35" s="156"/>
      <c r="AGY35" s="156"/>
      <c r="AGZ35" s="156"/>
      <c r="AHA35" s="156"/>
      <c r="AHB35" s="156"/>
      <c r="AHC35" s="156"/>
      <c r="AHD35" s="156"/>
      <c r="AHE35" s="156"/>
      <c r="AHF35" s="156"/>
      <c r="AHG35" s="156"/>
      <c r="AHH35" s="156"/>
      <c r="AHI35" s="156"/>
      <c r="AHJ35" s="156"/>
      <c r="AHK35" s="156"/>
      <c r="AHL35" s="178"/>
      <c r="AHM35" s="156"/>
      <c r="AHN35" s="156"/>
      <c r="AHO35" s="156"/>
      <c r="AHP35" s="156"/>
      <c r="AHQ35" s="156"/>
      <c r="AHR35" s="156"/>
      <c r="AHS35" s="156"/>
      <c r="AHT35" s="156"/>
      <c r="AHU35" s="156"/>
      <c r="AHV35" s="156"/>
      <c r="AHW35" s="156"/>
      <c r="AHX35" s="156"/>
      <c r="AHY35" s="156"/>
      <c r="AHZ35" s="156"/>
      <c r="AIA35" s="156"/>
      <c r="AIB35" s="156"/>
      <c r="AIC35" s="156"/>
      <c r="AID35" s="156"/>
      <c r="AIE35" s="156"/>
      <c r="AIF35" s="156"/>
      <c r="AIG35" s="156"/>
      <c r="AIH35" s="156"/>
      <c r="AII35" s="156"/>
      <c r="AIJ35" s="156"/>
      <c r="AIK35" s="156"/>
      <c r="AIL35" s="156"/>
      <c r="AIM35" s="156"/>
      <c r="AIN35" s="156"/>
      <c r="AIO35" s="156"/>
      <c r="AIP35" s="156"/>
      <c r="AIQ35" s="156"/>
      <c r="AIR35" s="156"/>
      <c r="AIS35" s="156"/>
      <c r="AIT35" s="156"/>
      <c r="AIU35" s="156"/>
      <c r="AIV35" s="156"/>
      <c r="AIW35" s="175"/>
      <c r="AIX35" s="175"/>
      <c r="AIY35" s="175"/>
      <c r="AIZ35" s="156"/>
      <c r="AJA35" s="156"/>
      <c r="AJB35" s="156"/>
      <c r="AJC35" s="156"/>
      <c r="AJD35" s="156"/>
      <c r="AJE35" s="156"/>
      <c r="AJF35" s="156"/>
      <c r="AJG35" s="156"/>
      <c r="AJH35" s="156"/>
      <c r="AJI35" s="156"/>
      <c r="AJJ35" s="156"/>
      <c r="AJK35" s="156"/>
      <c r="AJL35" s="156"/>
      <c r="AJM35" s="156"/>
      <c r="AJN35" s="156"/>
      <c r="AJO35" s="156"/>
      <c r="AJP35" s="156"/>
      <c r="AJQ35" s="156"/>
      <c r="AJR35" s="156"/>
      <c r="AJS35" s="156"/>
      <c r="AJT35" s="156"/>
      <c r="AJU35" s="156"/>
      <c r="AJV35" s="156"/>
      <c r="AJW35" s="156"/>
      <c r="AJX35" s="156"/>
      <c r="AJY35" s="156"/>
      <c r="AJZ35" s="156"/>
      <c r="AKA35" s="156"/>
      <c r="AKB35" s="156"/>
      <c r="AKC35" s="178"/>
      <c r="AKD35" s="156"/>
      <c r="AKE35" s="156"/>
      <c r="AKF35" s="156"/>
      <c r="AKG35" s="156"/>
      <c r="AKH35" s="156"/>
      <c r="AKI35" s="156"/>
      <c r="AKJ35" s="156"/>
      <c r="AKK35" s="156"/>
      <c r="AKL35" s="156"/>
      <c r="AKM35" s="156"/>
      <c r="AKN35" s="156"/>
      <c r="AKO35" s="156"/>
      <c r="AKP35" s="156"/>
      <c r="AKQ35" s="156"/>
      <c r="AKR35" s="156"/>
      <c r="AKS35" s="156"/>
      <c r="AKT35" s="156"/>
      <c r="AKU35" s="156"/>
      <c r="AKV35" s="156"/>
      <c r="AKW35" s="156"/>
      <c r="AKX35" s="156"/>
      <c r="AKY35" s="156"/>
      <c r="AKZ35" s="156"/>
      <c r="ALA35" s="156"/>
      <c r="ALB35" s="156"/>
      <c r="ALC35" s="156"/>
      <c r="ALD35" s="156"/>
      <c r="ALE35" s="156"/>
      <c r="ALF35" s="156"/>
      <c r="ALG35" s="156"/>
      <c r="ALH35" s="156"/>
      <c r="ALI35" s="156"/>
      <c r="ALJ35" s="156"/>
      <c r="ALK35" s="156"/>
      <c r="ALL35" s="156"/>
      <c r="ALM35" s="156"/>
      <c r="ALN35" s="156"/>
      <c r="ALO35" s="156"/>
      <c r="ALP35" s="156"/>
      <c r="ALQ35" s="156"/>
      <c r="ALR35" s="156"/>
      <c r="ALS35" s="156"/>
      <c r="ALT35" s="156"/>
      <c r="ALU35" s="156"/>
      <c r="ALV35" s="178"/>
      <c r="ALW35" s="156"/>
      <c r="ALX35" s="156"/>
      <c r="ALY35" s="156"/>
      <c r="ALZ35" s="156"/>
      <c r="AMA35" s="156"/>
      <c r="AMB35" s="156"/>
      <c r="AMC35" s="156"/>
      <c r="AMD35" s="156"/>
      <c r="AME35" s="156"/>
      <c r="AMF35" s="156"/>
      <c r="AMG35" s="156"/>
      <c r="AMH35" s="156"/>
      <c r="AMI35" s="156"/>
      <c r="AMJ35" s="156"/>
      <c r="AMK35" s="156"/>
      <c r="AML35" s="156"/>
      <c r="AMM35" s="156"/>
      <c r="AMN35" s="156"/>
      <c r="AMO35" s="156"/>
      <c r="AMP35" s="156"/>
      <c r="AMQ35" s="156"/>
      <c r="AMR35" s="156"/>
      <c r="AMS35" s="156"/>
      <c r="AMT35" s="156"/>
      <c r="AMU35" s="156"/>
      <c r="AMV35" s="156"/>
      <c r="AMW35" s="156"/>
      <c r="AMX35" s="156"/>
      <c r="AMY35" s="156"/>
      <c r="AMZ35" s="156"/>
      <c r="ANA35" s="156"/>
      <c r="ANB35" s="156"/>
      <c r="ANC35" s="156"/>
      <c r="AND35" s="156"/>
      <c r="ANE35" s="156"/>
      <c r="ANF35" s="156"/>
      <c r="ANG35" s="175"/>
      <c r="ANH35" s="175"/>
      <c r="ANI35" s="175"/>
      <c r="ANJ35" s="156"/>
      <c r="ANK35" s="156"/>
      <c r="ANL35" s="156"/>
      <c r="ANM35" s="156"/>
      <c r="ANN35" s="156"/>
      <c r="ANO35" s="156"/>
      <c r="ANP35" s="156"/>
      <c r="ANQ35" s="156"/>
      <c r="ANR35" s="156"/>
      <c r="ANS35" s="156"/>
      <c r="ANT35" s="156"/>
      <c r="ANU35" s="156"/>
      <c r="ANV35" s="156"/>
      <c r="ANW35" s="156"/>
      <c r="ANX35" s="156"/>
      <c r="ANY35" s="156"/>
      <c r="ANZ35" s="156"/>
      <c r="AOA35" s="156"/>
      <c r="AOB35" s="156"/>
      <c r="AOC35" s="156"/>
      <c r="AOD35" s="156"/>
      <c r="AOE35" s="156"/>
      <c r="AOF35" s="156"/>
      <c r="AOG35" s="156"/>
      <c r="AOH35" s="156"/>
      <c r="AOI35" s="156"/>
      <c r="AOJ35" s="156"/>
      <c r="AOK35" s="156"/>
      <c r="AOL35" s="156"/>
      <c r="AOM35" s="178"/>
      <c r="AON35" s="156"/>
      <c r="AOO35" s="156"/>
      <c r="AOP35" s="156"/>
      <c r="AOQ35" s="156"/>
      <c r="AOR35" s="156"/>
      <c r="AOS35" s="156"/>
      <c r="AOT35" s="156"/>
      <c r="AOU35" s="156"/>
      <c r="AOV35" s="156"/>
      <c r="AOW35" s="156"/>
      <c r="AOX35" s="156"/>
      <c r="AOY35" s="156"/>
      <c r="AOZ35" s="156"/>
      <c r="APA35" s="156"/>
      <c r="APB35" s="156"/>
      <c r="APC35" s="156"/>
      <c r="APD35" s="156"/>
      <c r="APE35" s="156"/>
      <c r="APF35" s="156"/>
      <c r="APG35" s="156"/>
      <c r="APH35" s="156"/>
      <c r="API35" s="156"/>
      <c r="APJ35" s="156"/>
      <c r="APK35" s="156"/>
      <c r="APL35" s="156"/>
      <c r="APM35" s="156"/>
      <c r="APN35" s="156"/>
      <c r="APO35" s="156"/>
      <c r="APP35" s="156"/>
      <c r="APQ35" s="156"/>
      <c r="APR35" s="156"/>
      <c r="APS35" s="156"/>
      <c r="APT35" s="156"/>
      <c r="APU35" s="156"/>
      <c r="APV35" s="156"/>
      <c r="APW35" s="156"/>
      <c r="APX35" s="156"/>
      <c r="APY35" s="156"/>
      <c r="APZ35" s="156"/>
      <c r="AQA35" s="156"/>
      <c r="AQB35" s="156"/>
      <c r="AQC35" s="156"/>
      <c r="AQD35" s="156"/>
      <c r="AQE35" s="156"/>
      <c r="AQF35" s="178"/>
      <c r="AQG35" s="156"/>
      <c r="AQH35" s="156"/>
      <c r="AQI35" s="156"/>
      <c r="AQJ35" s="156"/>
      <c r="AQK35" s="156"/>
      <c r="AQL35" s="156"/>
      <c r="AQM35" s="156"/>
      <c r="AQN35" s="156"/>
      <c r="AQO35" s="156"/>
      <c r="AQP35" s="156"/>
      <c r="AQQ35" s="156"/>
      <c r="AQR35" s="156"/>
      <c r="AQS35" s="156"/>
      <c r="AQT35" s="156"/>
      <c r="AQU35" s="156"/>
      <c r="AQV35" s="156"/>
      <c r="AQW35" s="156"/>
      <c r="AQX35" s="156"/>
      <c r="AQY35" s="156"/>
      <c r="AQZ35" s="156"/>
      <c r="ARA35" s="156"/>
      <c r="ARB35" s="156"/>
      <c r="ARC35" s="156"/>
      <c r="ARD35" s="156"/>
      <c r="ARE35" s="156"/>
      <c r="ARF35" s="156"/>
      <c r="ARG35" s="156"/>
      <c r="ARH35" s="156"/>
      <c r="ARI35" s="156"/>
      <c r="ARJ35" s="156"/>
      <c r="ARK35" s="156"/>
      <c r="ARL35" s="156"/>
      <c r="ARM35" s="156"/>
      <c r="ARN35" s="156"/>
      <c r="ARO35" s="156"/>
      <c r="ARP35" s="156"/>
      <c r="ARQ35" s="175"/>
      <c r="ARR35" s="175"/>
      <c r="ARS35" s="175"/>
      <c r="ART35" s="156"/>
      <c r="ARU35" s="156"/>
      <c r="ARV35" s="156"/>
      <c r="ARW35" s="156"/>
      <c r="ARX35" s="156"/>
    </row>
    <row r="36" spans="1:1168">
      <c r="A36" s="113" t="s">
        <v>130</v>
      </c>
      <c r="B36" s="114"/>
      <c r="C36" s="50">
        <f>SUM(C14:C35)</f>
        <v>8</v>
      </c>
      <c r="D36" s="50">
        <f>SUM(D14:D35)</f>
        <v>11</v>
      </c>
      <c r="E36" s="50">
        <f>SUM(E14:E35)</f>
        <v>2</v>
      </c>
      <c r="F36" s="50">
        <f>SUM(F14:F35)</f>
        <v>4</v>
      </c>
      <c r="G36" s="50">
        <f>SUM(G14:G35)</f>
        <v>16</v>
      </c>
      <c r="H36" s="50">
        <f>SUM(H14:H35)</f>
        <v>2</v>
      </c>
      <c r="I36" s="50">
        <f>SUM(I14:I35)</f>
        <v>7</v>
      </c>
      <c r="J36" s="50">
        <f>SUM(J14:J35)</f>
        <v>15</v>
      </c>
      <c r="K36" s="50">
        <f>SUM(K14:K35)</f>
        <v>0</v>
      </c>
      <c r="L36" s="50">
        <f>SUM(L14:L35)</f>
        <v>10</v>
      </c>
      <c r="M36" s="50">
        <f>SUM(M14:M35)</f>
        <v>11</v>
      </c>
      <c r="N36" s="50">
        <f>SUM(N14:N35)</f>
        <v>1</v>
      </c>
      <c r="O36" s="50">
        <f>SUM(O14:O35)</f>
        <v>8</v>
      </c>
      <c r="P36" s="50">
        <f>SUM(P14:P35)</f>
        <v>14</v>
      </c>
      <c r="Q36" s="50">
        <f>SUM(Q14:Q35)</f>
        <v>0</v>
      </c>
      <c r="R36" s="50">
        <f>SUM(R14:R35)</f>
        <v>10</v>
      </c>
      <c r="S36" s="50">
        <f>SUM(S14:S35)</f>
        <v>11</v>
      </c>
      <c r="T36" s="50">
        <f>SUM(T14:T35)</f>
        <v>1</v>
      </c>
      <c r="U36" s="50">
        <f>SUM(U14:U35)</f>
        <v>5</v>
      </c>
      <c r="V36" s="50">
        <f>SUM(V14:V35)</f>
        <v>16</v>
      </c>
      <c r="W36" s="50">
        <f>SUM(W14:W35)</f>
        <v>1</v>
      </c>
      <c r="X36" s="50">
        <f>SUM(X14:X35)</f>
        <v>11</v>
      </c>
      <c r="Y36" s="50">
        <f>SUM(Y14:Y35)</f>
        <v>10</v>
      </c>
      <c r="Z36" s="50">
        <f>SUM(Z14:Z35)</f>
        <v>1</v>
      </c>
      <c r="AA36" s="50">
        <f>SUM(AA14:AA35)</f>
        <v>10</v>
      </c>
      <c r="AB36" s="50">
        <f>SUM(AB14:AB35)</f>
        <v>12</v>
      </c>
      <c r="AC36" s="50">
        <f>SUM(AC14:AC35)</f>
        <v>0</v>
      </c>
      <c r="AD36" s="50">
        <f>SUM(AD14:AD35)</f>
        <v>11</v>
      </c>
      <c r="AE36" s="50">
        <f>SUM(AE14:AE35)</f>
        <v>11</v>
      </c>
      <c r="AF36" s="50">
        <f>SUM(AF14:AF35)</f>
        <v>0</v>
      </c>
      <c r="AG36" s="50">
        <f>SUM(AG14:AG35)</f>
        <v>10</v>
      </c>
      <c r="AH36" s="50">
        <f>SUM(AH14:AH35)</f>
        <v>11</v>
      </c>
      <c r="AI36" s="50">
        <f>SUM(AI14:AI35)</f>
        <v>1</v>
      </c>
      <c r="AJ36" s="50">
        <f>SUM(AJ14:AJ35)</f>
        <v>6</v>
      </c>
      <c r="AK36" s="50">
        <f>SUM(AK14:AK35)</f>
        <v>16</v>
      </c>
      <c r="AL36" s="50">
        <f>SUM(AL14:AL35)</f>
        <v>0</v>
      </c>
      <c r="AM36" s="50">
        <f>SUM(AM14:AM35)</f>
        <v>6</v>
      </c>
      <c r="AN36" s="50">
        <f>SUM(AN14:AN35)</f>
        <v>15</v>
      </c>
      <c r="AO36" s="50">
        <f>SUM(AO14:AO35)</f>
        <v>1</v>
      </c>
      <c r="AP36" s="50">
        <f>SUM(AP14:AP35)</f>
        <v>7</v>
      </c>
      <c r="AQ36" s="50">
        <f>SUM(AQ14:AQ35)</f>
        <v>15</v>
      </c>
      <c r="AR36" s="50">
        <f>SUM(AR14:AR35)</f>
        <v>0</v>
      </c>
      <c r="AS36" s="50">
        <f>SUM(AS14:AS35)</f>
        <v>5</v>
      </c>
      <c r="AT36" s="50">
        <f>SUM(AT14:AT35)</f>
        <v>15</v>
      </c>
      <c r="AU36" s="50">
        <f>SUM(AU14:AU35)</f>
        <v>2</v>
      </c>
      <c r="AV36" s="50">
        <f>SUM(AV14:AV35)</f>
        <v>10</v>
      </c>
      <c r="AW36" s="50">
        <f>SUM(AW14:AW35)</f>
        <v>12</v>
      </c>
      <c r="AX36" s="50">
        <f>SUM(AX14:AX35)</f>
        <v>0</v>
      </c>
      <c r="AY36" s="50">
        <f>SUM(AY14:AY35)</f>
        <v>2</v>
      </c>
      <c r="AZ36" s="50">
        <f>SUM(AZ14:AZ35)</f>
        <v>9</v>
      </c>
      <c r="BA36" s="50">
        <f>SUM(BA14:BA35)</f>
        <v>11</v>
      </c>
      <c r="BB36" s="50">
        <f>SUM(BB14:BB35)</f>
        <v>13</v>
      </c>
      <c r="BC36" s="50">
        <f>SUM(BC14:BC35)</f>
        <v>8</v>
      </c>
      <c r="BD36" s="50">
        <f>SUM(BD14:BD35)</f>
        <v>1</v>
      </c>
      <c r="BE36" s="50">
        <f>SUM(BE14:BE35)</f>
        <v>14</v>
      </c>
      <c r="BF36" s="50">
        <f>SUM(BF14:BF35)</f>
        <v>5</v>
      </c>
      <c r="BG36" s="50">
        <f>SUM(BG14:BG35)</f>
        <v>3</v>
      </c>
      <c r="BH36" s="50">
        <f>SUM(BH14:BH35)</f>
        <v>10</v>
      </c>
      <c r="BI36" s="50">
        <f>SUM(BI14:BI35)</f>
        <v>12</v>
      </c>
      <c r="BJ36" s="50">
        <f>SUM(BJ14:BJ35)</f>
        <v>0</v>
      </c>
      <c r="BK36" s="50">
        <f>SUM(BK14:BK35)</f>
        <v>8</v>
      </c>
      <c r="BL36" s="50">
        <f>SUM(BL14:BL35)</f>
        <v>12</v>
      </c>
      <c r="BM36" s="50">
        <f>SUM(BM14:BM35)</f>
        <v>2</v>
      </c>
      <c r="BN36" s="50">
        <f>SUM(BN14:BN35)</f>
        <v>8</v>
      </c>
      <c r="BO36" s="50">
        <f>SUM(BO14:BO35)</f>
        <v>12</v>
      </c>
      <c r="BP36" s="50">
        <f>SUM(BP14:BP35)</f>
        <v>2</v>
      </c>
      <c r="BQ36" s="50">
        <f>SUM(BQ14:BQ35)</f>
        <v>8</v>
      </c>
      <c r="BR36" s="50">
        <f>SUM(BR14:BR35)</f>
        <v>12</v>
      </c>
      <c r="BS36" s="50">
        <f>SUM(BS14:BS35)</f>
        <v>2</v>
      </c>
      <c r="BT36" s="50">
        <f>SUM(BT14:BT35)</f>
        <v>6</v>
      </c>
      <c r="BU36" s="50">
        <f>SUM(BU14:BU35)</f>
        <v>14</v>
      </c>
      <c r="BV36" s="50">
        <f>SUM(BV14:BV35)</f>
        <v>2</v>
      </c>
      <c r="BW36" s="50">
        <f>SUM(BW14:BW35)</f>
        <v>7</v>
      </c>
      <c r="BX36" s="50">
        <f>SUM(BX14:BX35)</f>
        <v>13</v>
      </c>
      <c r="BY36" s="50">
        <f>SUM(BY14:BY35)</f>
        <v>2</v>
      </c>
      <c r="BZ36" s="50">
        <f>SUM(BZ14:BZ35)</f>
        <v>7</v>
      </c>
      <c r="CA36" s="50">
        <f>SUM(CA14:CA35)</f>
        <v>14</v>
      </c>
      <c r="CB36" s="50">
        <f>SUM(CB14:CB35)</f>
        <v>1</v>
      </c>
      <c r="CC36" s="50">
        <f>SUM(CC14:CC35)</f>
        <v>7</v>
      </c>
      <c r="CD36" s="50">
        <f>SUM(CD14:CD35)</f>
        <v>14</v>
      </c>
      <c r="CE36" s="50">
        <f>SUM(CE14:CE35)</f>
        <v>0</v>
      </c>
      <c r="CF36" s="50">
        <f>SUM(CF14:CF35)</f>
        <v>10</v>
      </c>
      <c r="CG36" s="50">
        <f>SUM(CG14:CG35)</f>
        <v>11</v>
      </c>
      <c r="CH36" s="50">
        <f>SUM(CH14:CH35)</f>
        <v>1</v>
      </c>
      <c r="CI36" s="50">
        <f>SUM(CI14:CI35)</f>
        <v>5</v>
      </c>
      <c r="CJ36" s="50">
        <f>SUM(CJ14:CJ35)</f>
        <v>16</v>
      </c>
      <c r="CK36" s="50">
        <f>SUM(CK14:CK35)</f>
        <v>1</v>
      </c>
      <c r="CL36" s="50">
        <f>SUM(CL14:CL35)</f>
        <v>11</v>
      </c>
      <c r="CM36" s="50">
        <f>SUM(CM14:CM35)</f>
        <v>10</v>
      </c>
      <c r="CN36" s="50">
        <f>SUM(CN14:CN35)</f>
        <v>1</v>
      </c>
      <c r="CO36" s="50">
        <f>SUM(CO14:CO35)</f>
        <v>10</v>
      </c>
      <c r="CP36" s="50">
        <f>SUM(CP14:CP35)</f>
        <v>12</v>
      </c>
      <c r="CQ36" s="50">
        <f>SUM(CQ14:CQ35)</f>
        <v>0</v>
      </c>
      <c r="CR36" s="50">
        <f>SUM(CR14:CR35)</f>
        <v>11</v>
      </c>
      <c r="CS36" s="50">
        <f>SUM(CS14:CS35)</f>
        <v>11</v>
      </c>
      <c r="CT36" s="50">
        <f>SUM(CT14:CT35)</f>
        <v>0</v>
      </c>
      <c r="CU36" s="50">
        <f>SUM(CU14:CU35)</f>
        <v>10</v>
      </c>
      <c r="CV36" s="50">
        <f>SUM(CV14:CV35)</f>
        <v>11</v>
      </c>
      <c r="CW36" s="50">
        <f>SUM(CW14:CW35)</f>
        <v>1</v>
      </c>
      <c r="CX36" s="50">
        <f>SUM(CX14:CX35)</f>
        <v>6</v>
      </c>
      <c r="CY36" s="50">
        <f>SUM(CY14:CY35)</f>
        <v>16</v>
      </c>
      <c r="CZ36" s="50">
        <f>SUM(CZ14:CZ35)</f>
        <v>0</v>
      </c>
      <c r="DA36" s="50">
        <f>SUM(DA14:DA35)</f>
        <v>6</v>
      </c>
      <c r="DB36" s="50">
        <f>SUM(DB14:DB35)</f>
        <v>15</v>
      </c>
      <c r="DC36" s="50">
        <f>SUM(DC14:DC35)</f>
        <v>1</v>
      </c>
      <c r="DD36" s="50">
        <f>SUM(DD14:DD35)</f>
        <v>7</v>
      </c>
      <c r="DE36" s="50">
        <f>SUM(DE14:DE35)</f>
        <v>15</v>
      </c>
      <c r="DF36" s="50">
        <f>SUM(DF14:DF35)</f>
        <v>0</v>
      </c>
      <c r="DG36" s="50">
        <f>SUM(DG14:DG35)</f>
        <v>5</v>
      </c>
      <c r="DH36" s="50">
        <f>SUM(DH14:DH35)</f>
        <v>15</v>
      </c>
      <c r="DI36" s="50">
        <f>SUM(DI14:DI35)</f>
        <v>2</v>
      </c>
      <c r="DJ36" s="50">
        <f>SUM(DJ14:DJ35)</f>
        <v>10</v>
      </c>
      <c r="DK36" s="50">
        <f>SUM(DK14:DK35)</f>
        <v>12</v>
      </c>
      <c r="DL36" s="50">
        <f>SUM(DL14:DL35)</f>
        <v>0</v>
      </c>
      <c r="DM36" s="50">
        <f>SUM(DM14:DM35)</f>
        <v>2</v>
      </c>
      <c r="DN36" s="50">
        <f>SUM(DN14:DN35)</f>
        <v>9</v>
      </c>
      <c r="DO36" s="50">
        <f>SUM(DO14:DO35)</f>
        <v>11</v>
      </c>
      <c r="DP36" s="50">
        <f>SUM(DP14:DP35)</f>
        <v>13</v>
      </c>
      <c r="DQ36" s="50">
        <f>SUM(DQ14:DQ35)</f>
        <v>8</v>
      </c>
      <c r="DR36" s="50">
        <f>SUM(DR14:DR35)</f>
        <v>1</v>
      </c>
      <c r="DS36" s="50">
        <f>SUM(DS14:DS35)</f>
        <v>14</v>
      </c>
      <c r="DT36" s="50">
        <f>SUM(DT14:DT35)</f>
        <v>5</v>
      </c>
      <c r="DU36" s="50">
        <f>SUM(DU14:DU35)</f>
        <v>3</v>
      </c>
      <c r="DV36" s="50">
        <f>SUM(DV14:DV35)</f>
        <v>10</v>
      </c>
      <c r="DW36" s="50">
        <f>SUM(DW14:DW35)</f>
        <v>12</v>
      </c>
      <c r="DX36" s="50">
        <f>SUM(DX14:DX35)</f>
        <v>0</v>
      </c>
      <c r="DY36" s="50">
        <f>SUM(DY14:DY35)</f>
        <v>8</v>
      </c>
      <c r="DZ36" s="50">
        <f>SUM(DZ14:DZ35)</f>
        <v>12</v>
      </c>
      <c r="EA36" s="50">
        <f>SUM(EA14:EA35)</f>
        <v>2</v>
      </c>
      <c r="EB36" s="50">
        <f>SUM(EB14:EB35)</f>
        <v>7</v>
      </c>
      <c r="EC36" s="50">
        <f>SUM(EC14:EC35)</f>
        <v>13</v>
      </c>
      <c r="ED36" s="50">
        <f>SUM(ED14:ED35)</f>
        <v>2</v>
      </c>
      <c r="EE36" s="50">
        <f>SUM(EE14:EE35)</f>
        <v>8</v>
      </c>
      <c r="EF36" s="50">
        <f>SUM(EF14:EF35)</f>
        <v>12</v>
      </c>
      <c r="EG36" s="50">
        <f>SUM(EG14:EG35)</f>
        <v>3</v>
      </c>
      <c r="EH36" s="50">
        <f>SUM(EH14:EH35)</f>
        <v>6</v>
      </c>
      <c r="EI36" s="50">
        <f>SUM(EI14:EI35)</f>
        <v>14</v>
      </c>
      <c r="EJ36" s="50">
        <f>SUM(EJ14:EJ35)</f>
        <v>2</v>
      </c>
      <c r="EK36" s="50">
        <f>SUM(EK14:EK35)</f>
        <v>7</v>
      </c>
      <c r="EL36" s="50">
        <f>SUM(EL14:EL35)</f>
        <v>13</v>
      </c>
      <c r="EM36" s="50">
        <f>SUM(EM14:EM35)</f>
        <v>2</v>
      </c>
      <c r="EN36" s="50">
        <f>SUM(EN14:EN35)</f>
        <v>7</v>
      </c>
      <c r="EO36" s="50">
        <f>SUM(EO14:EO35)</f>
        <v>13</v>
      </c>
      <c r="EP36" s="50">
        <f>SUM(EP14:EP35)</f>
        <v>2</v>
      </c>
      <c r="EQ36" s="50">
        <f>SUM(EQ14:EQ35)</f>
        <v>8</v>
      </c>
      <c r="ER36" s="50">
        <f>SUM(ER14:ER35)</f>
        <v>12</v>
      </c>
      <c r="ES36" s="50">
        <f>SUM(ES14:ES35)</f>
        <v>2</v>
      </c>
      <c r="ET36" s="50">
        <f>SUM(ET14:ET35)</f>
        <v>6</v>
      </c>
      <c r="EU36" s="50">
        <f>SUM(EU14:EU35)</f>
        <v>16</v>
      </c>
      <c r="EV36" s="50">
        <f>SUM(EV14:EV35)</f>
        <v>0</v>
      </c>
      <c r="EW36" s="50">
        <f>SUM(EW14:EW35)</f>
        <v>5</v>
      </c>
      <c r="EX36" s="50">
        <f>SUM(EX14:EX35)</f>
        <v>16</v>
      </c>
      <c r="EY36" s="50">
        <f>SUM(EY14:EY35)</f>
        <v>1</v>
      </c>
      <c r="EZ36" s="50">
        <f>SUM(EZ14:EZ35)</f>
        <v>10</v>
      </c>
      <c r="FA36" s="50">
        <f>SUM(FA14:FA35)</f>
        <v>11</v>
      </c>
      <c r="FB36" s="50">
        <f>SUM(FB14:FB35)</f>
        <v>1</v>
      </c>
      <c r="FC36" s="50">
        <f>SUM(FC14:FC35)</f>
        <v>8</v>
      </c>
      <c r="FD36" s="50">
        <f>SUM(FD14:FD35)</f>
        <v>13</v>
      </c>
      <c r="FE36" s="50">
        <f>SUM(FE14:FE35)</f>
        <v>1</v>
      </c>
      <c r="FF36" s="50">
        <f>SUM(FF14:FF35)</f>
        <v>9</v>
      </c>
      <c r="FG36" s="50">
        <f>SUM(FG14:FG35)</f>
        <v>13</v>
      </c>
      <c r="FH36" s="50">
        <f>SUM(FH14:FH35)</f>
        <v>0</v>
      </c>
      <c r="FI36" s="50">
        <f>SUM(FI14:FI35)</f>
        <v>11</v>
      </c>
      <c r="FJ36" s="50">
        <f>SUM(FJ14:FJ35)</f>
        <v>10</v>
      </c>
      <c r="FK36" s="50">
        <f>SUM(FK14:FK35)</f>
        <v>1</v>
      </c>
      <c r="FL36" s="50">
        <f>SUM(FL14:FL35)</f>
        <v>10</v>
      </c>
      <c r="FM36" s="50">
        <f>SUM(FM14:FM35)</f>
        <v>12</v>
      </c>
      <c r="FN36" s="50">
        <f>SUM(FN14:FN35)</f>
        <v>0</v>
      </c>
      <c r="FO36" s="50">
        <f>SUM(FO14:FO35)</f>
        <v>11</v>
      </c>
      <c r="FP36" s="50">
        <f>SUM(FP14:FP35)</f>
        <v>11</v>
      </c>
      <c r="FQ36" s="50">
        <f>SUM(FQ14:FQ35)</f>
        <v>0</v>
      </c>
      <c r="FR36" s="50">
        <f>SUM(FR14:FR35)</f>
        <v>13</v>
      </c>
      <c r="FS36" s="50">
        <f>SUM(FS14:FS35)</f>
        <v>9</v>
      </c>
      <c r="FT36" s="50">
        <f>SUM(FT14:FT35)</f>
        <v>0</v>
      </c>
      <c r="FU36" s="50">
        <f>SUM(FU14:FU35)</f>
        <v>10</v>
      </c>
      <c r="FV36" s="50">
        <f>SUM(FV14:FV35)</f>
        <v>12</v>
      </c>
      <c r="FW36" s="50">
        <f>SUM(FW14:FW35)</f>
        <v>0</v>
      </c>
      <c r="FX36" s="50">
        <f>SUM(FX14:FX35)</f>
        <v>5</v>
      </c>
      <c r="FY36" s="50">
        <f>SUM(FY14:FY35)</f>
        <v>17</v>
      </c>
      <c r="FZ36" s="50">
        <f>SUM(FZ14:FZ35)</f>
        <v>0</v>
      </c>
      <c r="GA36" s="50">
        <f>SUM(GA14:GA35)</f>
        <v>8</v>
      </c>
      <c r="GB36" s="50">
        <f>SUM(GB14:GB35)</f>
        <v>14</v>
      </c>
      <c r="GC36" s="50">
        <f>SUM(GC14:GC35)</f>
        <v>0</v>
      </c>
      <c r="GD36" s="50">
        <f>SUM(GD14:GD35)</f>
        <v>10</v>
      </c>
      <c r="GE36" s="50">
        <f>SUM(GE14:GE35)</f>
        <v>12</v>
      </c>
      <c r="GF36" s="50">
        <f>SUM(GF14:GF35)</f>
        <v>0</v>
      </c>
      <c r="GG36" s="50">
        <f>SUM(GG14:GG35)</f>
        <v>8</v>
      </c>
      <c r="GH36" s="50">
        <f>SUM(GH14:GH35)</f>
        <v>14</v>
      </c>
      <c r="GI36" s="50">
        <f>SUM(GI14:GI35)</f>
        <v>0</v>
      </c>
      <c r="GJ36" s="50">
        <f>SUM(GJ14:GJ35)</f>
        <v>10</v>
      </c>
      <c r="GK36" s="50">
        <f>SUM(GK14:GK35)</f>
        <v>11</v>
      </c>
      <c r="GL36" s="50">
        <f>SUM(GL14:GL35)</f>
        <v>1</v>
      </c>
      <c r="GM36" s="50">
        <f>SUM(GM14:GM35)</f>
        <v>8</v>
      </c>
      <c r="GN36" s="50">
        <f>SUM(GN14:GN35)</f>
        <v>13</v>
      </c>
      <c r="GO36" s="50">
        <f>SUM(GO14:GO35)</f>
        <v>0</v>
      </c>
      <c r="GP36" s="50">
        <f>SUM(GP14:GP35)</f>
        <v>10</v>
      </c>
      <c r="GQ36" s="50">
        <f>SUM(GQ14:GQ35)</f>
        <v>11</v>
      </c>
      <c r="GR36" s="50">
        <f>SUM(GR14:GR35)</f>
        <v>1</v>
      </c>
      <c r="GS36" s="50">
        <f>SUM(GS14:GS35)</f>
        <v>5</v>
      </c>
      <c r="GT36" s="50">
        <f>SUM(GT14:GT35)</f>
        <v>16</v>
      </c>
      <c r="GU36" s="50">
        <f>SUM(GU14:GU35)</f>
        <v>1</v>
      </c>
      <c r="GV36" s="50">
        <f>SUM(GV14:GV35)</f>
        <v>11</v>
      </c>
      <c r="GW36" s="50">
        <f>SUM(GW14:GW35)</f>
        <v>10</v>
      </c>
      <c r="GX36" s="50">
        <f>SUM(GX14:GX35)</f>
        <v>1</v>
      </c>
      <c r="GY36" s="50">
        <f>SUM(GY14:GY35)</f>
        <v>10</v>
      </c>
      <c r="GZ36" s="50">
        <f>SUM(GZ14:GZ35)</f>
        <v>12</v>
      </c>
      <c r="HA36" s="50">
        <f>SUM(HA14:HA35)</f>
        <v>0</v>
      </c>
      <c r="HB36" s="50">
        <f>SUM(HB14:HB35)</f>
        <v>11</v>
      </c>
      <c r="HC36" s="50">
        <f>SUM(HC14:HC35)</f>
        <v>11</v>
      </c>
      <c r="HD36" s="50">
        <f>SUM(HD14:HD35)</f>
        <v>0</v>
      </c>
      <c r="HE36" s="50">
        <f>SUM(HE14:HE35)</f>
        <v>10</v>
      </c>
      <c r="HF36" s="50">
        <f>SUM(HF14:HF35)</f>
        <v>11</v>
      </c>
      <c r="HG36" s="50">
        <f>SUM(HG14:HG35)</f>
        <v>1</v>
      </c>
      <c r="HH36" s="50">
        <f>SUM(HH14:HH35)</f>
        <v>6</v>
      </c>
      <c r="HI36" s="50">
        <f>SUM(HI14:HI35)</f>
        <v>16</v>
      </c>
      <c r="HJ36" s="50">
        <f>SUM(HJ14:HJ35)</f>
        <v>0</v>
      </c>
      <c r="HK36" s="50">
        <f>SUM(HK14:HK35)</f>
        <v>6</v>
      </c>
      <c r="HL36" s="50">
        <f>SUM(HL14:HL35)</f>
        <v>15</v>
      </c>
      <c r="HM36" s="50">
        <f>SUM(HM14:HM35)</f>
        <v>1</v>
      </c>
      <c r="HN36" s="50">
        <f>SUM(HN14:HN35)</f>
        <v>7</v>
      </c>
      <c r="HO36" s="50">
        <f>SUM(HO14:HO35)</f>
        <v>15</v>
      </c>
      <c r="HP36" s="50">
        <f>SUM(HP14:HP35)</f>
        <v>0</v>
      </c>
      <c r="HQ36" s="50">
        <f>SUM(HQ14:HQ35)</f>
        <v>5</v>
      </c>
      <c r="HR36" s="50">
        <f>SUM(HR14:HR35)</f>
        <v>15</v>
      </c>
      <c r="HS36" s="50">
        <f>SUM(HS14:HS35)</f>
        <v>2</v>
      </c>
      <c r="HT36" s="50">
        <f>SUM(HT14:HT35)</f>
        <v>10</v>
      </c>
      <c r="HU36" s="50">
        <f>SUM(HU14:HU35)</f>
        <v>12</v>
      </c>
      <c r="HV36" s="50">
        <f>SUM(HV14:HV35)</f>
        <v>0</v>
      </c>
      <c r="HW36" s="50">
        <f>SUM(HW14:HW35)</f>
        <v>2</v>
      </c>
      <c r="HX36" s="50">
        <f>SUM(HX14:HX35)</f>
        <v>8</v>
      </c>
      <c r="HY36" s="50">
        <f>SUM(HY14:HY35)</f>
        <v>11</v>
      </c>
      <c r="HZ36" s="50">
        <f>SUM(HZ14:HZ35)</f>
        <v>13</v>
      </c>
      <c r="IA36" s="50">
        <f>SUM(IA14:IA35)</f>
        <v>8</v>
      </c>
      <c r="IB36" s="50">
        <f>SUM(IB14:IB35)</f>
        <v>1</v>
      </c>
      <c r="IC36" s="50">
        <f>SUM(IC14:IC35)</f>
        <v>14</v>
      </c>
      <c r="ID36" s="50">
        <f>SUM(ID14:ID35)</f>
        <v>5</v>
      </c>
      <c r="IE36" s="50">
        <f>SUM(IE14:IE35)</f>
        <v>3</v>
      </c>
      <c r="IF36" s="50">
        <f>SUM(IF14:IF35)</f>
        <v>10</v>
      </c>
      <c r="IG36" s="50">
        <f>SUM(IG14:IG35)</f>
        <v>12</v>
      </c>
      <c r="IH36" s="50">
        <f>SUM(IH14:IH35)</f>
        <v>0</v>
      </c>
      <c r="II36" s="50">
        <f>SUM(II14:II35)</f>
        <v>8</v>
      </c>
      <c r="IJ36" s="50">
        <f>SUM(IJ14:IJ35)</f>
        <v>12</v>
      </c>
      <c r="IK36" s="50">
        <f>SUM(IK14:IK35)</f>
        <v>2</v>
      </c>
      <c r="IL36" s="50">
        <f>SUM(IL14:IL35)</f>
        <v>7</v>
      </c>
      <c r="IM36" s="50">
        <f>SUM(IM14:IM35)</f>
        <v>12</v>
      </c>
      <c r="IN36" s="50">
        <f>SUM(IN14:IN35)</f>
        <v>2</v>
      </c>
      <c r="IO36" s="50">
        <f>SUM(IO14:IO35)</f>
        <v>7</v>
      </c>
      <c r="IP36" s="50">
        <f>SUM(IP14:IP35)</f>
        <v>12</v>
      </c>
      <c r="IQ36" s="50">
        <f>SUM(IQ14:IQ35)</f>
        <v>3</v>
      </c>
      <c r="IR36" s="50">
        <f>SUM(IR14:IR35)</f>
        <v>6</v>
      </c>
      <c r="IS36" s="50">
        <f>SUM(IS14:IS35)</f>
        <v>14</v>
      </c>
      <c r="IT36" s="50">
        <f>SUM(IT14:IT35)</f>
        <v>2</v>
      </c>
      <c r="IU36" s="50">
        <f>SUM(IU14:IU35)</f>
        <v>7</v>
      </c>
      <c r="IV36" s="50">
        <f>SUM(IV14:IV35)</f>
        <v>13</v>
      </c>
      <c r="IW36" s="50">
        <f>SUM(IW14:IW35)</f>
        <v>2</v>
      </c>
      <c r="IX36" s="50">
        <f>SUM(IX14:IX35)</f>
        <v>7</v>
      </c>
      <c r="IY36" s="50">
        <f>SUM(IY14:IY35)</f>
        <v>12</v>
      </c>
      <c r="IZ36" s="50">
        <f>SUM(IZ14:IZ35)</f>
        <v>2</v>
      </c>
      <c r="JA36" s="50">
        <f>SUM(JA14:JA35)</f>
        <v>8</v>
      </c>
      <c r="JB36" s="50">
        <f>SUM(JB14:JB35)</f>
        <v>12</v>
      </c>
      <c r="JC36" s="50">
        <f>SUM(JC14:JC35)</f>
        <v>2</v>
      </c>
      <c r="JD36" s="50">
        <f>SUM(JD14:JD35)</f>
        <v>5</v>
      </c>
      <c r="JE36" s="50">
        <f>SUM(JE14:JE35)</f>
        <v>16</v>
      </c>
      <c r="JF36" s="50">
        <f>SUM(JF14:JF35)</f>
        <v>0</v>
      </c>
      <c r="JG36" s="50">
        <f>SUM(JG14:JG35)</f>
        <v>5</v>
      </c>
      <c r="JH36" s="50">
        <f>SUM(JH14:JH35)</f>
        <v>16</v>
      </c>
      <c r="JI36" s="50">
        <f>SUM(JI14:JI35)</f>
        <v>1</v>
      </c>
      <c r="JJ36" s="50">
        <f>SUM(JJ14:JJ35)</f>
        <v>10</v>
      </c>
      <c r="JK36" s="50">
        <f>SUM(JK14:JK35)</f>
        <v>11</v>
      </c>
      <c r="JL36" s="50">
        <f>SUM(JL14:JL35)</f>
        <v>1</v>
      </c>
      <c r="JM36" s="50">
        <f>SUM(JM14:JM35)</f>
        <v>8</v>
      </c>
      <c r="JN36" s="50">
        <f>SUM(JN14:JN35)</f>
        <v>13</v>
      </c>
      <c r="JO36" s="50">
        <f>SUM(JO14:JO35)</f>
        <v>1</v>
      </c>
      <c r="JP36" s="50">
        <f>SUM(JP14:JP35)</f>
        <v>9</v>
      </c>
      <c r="JQ36" s="50">
        <f>SUM(JQ14:JQ35)</f>
        <v>13</v>
      </c>
      <c r="JR36" s="50">
        <f>SUM(JR14:JR35)</f>
        <v>0</v>
      </c>
      <c r="JS36" s="50">
        <f>SUM(JS14:JS35)</f>
        <v>11</v>
      </c>
      <c r="JT36" s="50">
        <f>SUM(JT14:JT35)</f>
        <v>10</v>
      </c>
      <c r="JU36" s="50">
        <f>SUM(JU14:JU35)</f>
        <v>1</v>
      </c>
      <c r="JV36" s="50">
        <f>SUM(JV14:JV35)</f>
        <v>10</v>
      </c>
      <c r="JW36" s="50">
        <f>SUM(JW14:JW35)</f>
        <v>12</v>
      </c>
      <c r="JX36" s="50">
        <f>SUM(JX14:JX35)</f>
        <v>0</v>
      </c>
      <c r="JY36" s="50">
        <f>SUM(JY14:JY35)</f>
        <v>11</v>
      </c>
      <c r="JZ36" s="50">
        <f>SUM(JZ14:JZ35)</f>
        <v>11</v>
      </c>
      <c r="KA36" s="50">
        <f>SUM(KA14:KA35)</f>
        <v>0</v>
      </c>
      <c r="KB36" s="50">
        <f>SUM(KB14:KB35)</f>
        <v>13</v>
      </c>
      <c r="KC36" s="50">
        <f>SUM(KC14:KC35)</f>
        <v>9</v>
      </c>
      <c r="KD36" s="50">
        <f>SUM(KD14:KD35)</f>
        <v>0</v>
      </c>
      <c r="KE36" s="50">
        <f>SUM(KE14:KE35)</f>
        <v>10</v>
      </c>
      <c r="KF36" s="50">
        <f>SUM(KF14:KF35)</f>
        <v>12</v>
      </c>
      <c r="KG36" s="50">
        <f>SUM(KG14:KG35)</f>
        <v>0</v>
      </c>
      <c r="KH36" s="50">
        <f>SUM(KH14:KH35)</f>
        <v>5</v>
      </c>
      <c r="KI36" s="50">
        <f>SUM(KI14:KI35)</f>
        <v>17</v>
      </c>
      <c r="KJ36" s="50">
        <f>SUM(KJ14:KJ35)</f>
        <v>0</v>
      </c>
      <c r="KK36" s="50">
        <f>SUM(KK14:KK35)</f>
        <v>8</v>
      </c>
      <c r="KL36" s="50">
        <f>SUM(KL14:KL35)</f>
        <v>14</v>
      </c>
      <c r="KM36" s="50">
        <f>SUM(KM14:KM35)</f>
        <v>0</v>
      </c>
      <c r="KN36" s="50">
        <f>SUM(KN14:KN35)</f>
        <v>10</v>
      </c>
      <c r="KO36" s="50">
        <f>SUM(KO14:KO35)</f>
        <v>12</v>
      </c>
      <c r="KP36" s="50">
        <f>SUM(KP14:KP35)</f>
        <v>0</v>
      </c>
      <c r="KQ36" s="50">
        <f>SUM(KQ14:KQ35)</f>
        <v>8</v>
      </c>
      <c r="KR36" s="50">
        <f>SUM(KR14:KR35)</f>
        <v>14</v>
      </c>
      <c r="KS36" s="50">
        <f>SUM(KS14:KS35)</f>
        <v>0</v>
      </c>
      <c r="KT36" s="50">
        <f>SUM(KT14:KT35)</f>
        <v>10</v>
      </c>
      <c r="KU36" s="50">
        <f>SUM(KU14:KU35)</f>
        <v>11</v>
      </c>
      <c r="KV36" s="50">
        <f>SUM(KV14:KV35)</f>
        <v>1</v>
      </c>
      <c r="KW36" s="50">
        <f>SUM(KW14:KW35)</f>
        <v>8</v>
      </c>
      <c r="KX36" s="50">
        <f>SUM(KX14:KX35)</f>
        <v>13</v>
      </c>
      <c r="KY36" s="50">
        <f>SUM(KY14:KY35)</f>
        <v>0</v>
      </c>
      <c r="KZ36" s="50">
        <f>SUM(KZ14:KZ35)</f>
        <v>10</v>
      </c>
      <c r="LA36" s="50">
        <f>SUM(LA14:LA35)</f>
        <v>11</v>
      </c>
      <c r="LB36" s="50">
        <f>SUM(LB14:LB35)</f>
        <v>1</v>
      </c>
      <c r="LC36" s="50">
        <f>SUM(LC14:LC35)</f>
        <v>5</v>
      </c>
      <c r="LD36" s="50">
        <f>SUM(LD14:LD35)</f>
        <v>16</v>
      </c>
      <c r="LE36" s="50">
        <f>SUM(LE14:LE35)</f>
        <v>1</v>
      </c>
      <c r="LF36" s="50">
        <f>SUM(LF14:LF35)</f>
        <v>11</v>
      </c>
      <c r="LG36" s="50">
        <f>SUM(LG14:LG35)</f>
        <v>10</v>
      </c>
      <c r="LH36" s="50">
        <f>SUM(LH14:LH35)</f>
        <v>1</v>
      </c>
      <c r="LI36" s="50">
        <f>SUM(LI14:LI35)</f>
        <v>10</v>
      </c>
      <c r="LJ36" s="50">
        <f>SUM(LJ14:LJ35)</f>
        <v>12</v>
      </c>
      <c r="LK36" s="50">
        <f>SUM(LK14:LK35)</f>
        <v>0</v>
      </c>
      <c r="LL36" s="50">
        <f>SUM(LL14:LL35)</f>
        <v>11</v>
      </c>
      <c r="LM36" s="50">
        <f>SUM(LM14:LM35)</f>
        <v>11</v>
      </c>
      <c r="LN36" s="50">
        <f>SUM(LN14:LN35)</f>
        <v>0</v>
      </c>
      <c r="LO36" s="50">
        <f>SUM(LO14:LO35)</f>
        <v>10</v>
      </c>
      <c r="LP36" s="50">
        <f>SUM(LP14:LP35)</f>
        <v>11</v>
      </c>
      <c r="LQ36" s="50">
        <f>SUM(LQ14:LQ35)</f>
        <v>1</v>
      </c>
      <c r="LR36" s="50">
        <f>SUM(LR14:LR35)</f>
        <v>6</v>
      </c>
      <c r="LS36" s="50">
        <f>SUM(LS14:LS35)</f>
        <v>16</v>
      </c>
      <c r="LT36" s="50">
        <f>SUM(LT14:LT35)</f>
        <v>0</v>
      </c>
      <c r="LU36" s="50">
        <f>SUM(LU14:LU35)</f>
        <v>6</v>
      </c>
      <c r="LV36" s="50">
        <f>SUM(LV14:LV35)</f>
        <v>15</v>
      </c>
      <c r="LW36" s="50">
        <f>SUM(LW14:LW35)</f>
        <v>1</v>
      </c>
      <c r="LX36" s="50">
        <f>SUM(LX14:LX35)</f>
        <v>7</v>
      </c>
      <c r="LY36" s="50">
        <f>SUM(LY14:LY35)</f>
        <v>15</v>
      </c>
      <c r="LZ36" s="50">
        <f>SUM(LZ14:LZ35)</f>
        <v>0</v>
      </c>
      <c r="MA36" s="50">
        <f>SUM(MA14:MA35)</f>
        <v>5</v>
      </c>
      <c r="MB36" s="50">
        <f>SUM(MB14:MB35)</f>
        <v>15</v>
      </c>
      <c r="MC36" s="50">
        <f>SUM(MC14:MC35)</f>
        <v>2</v>
      </c>
      <c r="MD36" s="50">
        <f>SUM(MD14:MD35)</f>
        <v>10</v>
      </c>
      <c r="ME36" s="50">
        <f>SUM(ME14:ME35)</f>
        <v>12</v>
      </c>
      <c r="MF36" s="50">
        <f>SUM(MF14:MF35)</f>
        <v>0</v>
      </c>
      <c r="MG36" s="50">
        <f>SUM(MG14:MG35)</f>
        <v>2</v>
      </c>
      <c r="MH36" s="50">
        <f>SUM(MH14:MH35)</f>
        <v>8</v>
      </c>
      <c r="MI36" s="50">
        <f>SUM(MI14:MI35)</f>
        <v>11</v>
      </c>
      <c r="MJ36" s="50">
        <f>SUM(MJ14:MJ35)</f>
        <v>13</v>
      </c>
      <c r="MK36" s="50">
        <f>SUM(MK14:MK35)</f>
        <v>8</v>
      </c>
      <c r="ML36" s="50">
        <f>SUM(ML14:ML35)</f>
        <v>1</v>
      </c>
      <c r="MM36" s="50">
        <f>SUM(MM14:MM35)</f>
        <v>14</v>
      </c>
      <c r="MN36" s="50">
        <f>SUM(MN14:MN35)</f>
        <v>5</v>
      </c>
      <c r="MO36" s="50">
        <f>SUM(MO14:MO35)</f>
        <v>3</v>
      </c>
      <c r="MP36" s="50">
        <f>SUM(MP14:MP35)</f>
        <v>10</v>
      </c>
      <c r="MQ36" s="50">
        <f>SUM(MQ14:MQ35)</f>
        <v>12</v>
      </c>
      <c r="MR36" s="50">
        <f>SUM(MR14:MR35)</f>
        <v>0</v>
      </c>
      <c r="MS36" s="50">
        <f>SUM(MS14:MS35)</f>
        <v>8</v>
      </c>
      <c r="MT36" s="50">
        <f>SUM(MT14:MT35)</f>
        <v>12</v>
      </c>
      <c r="MU36" s="50">
        <f>SUM(MU14:MU35)</f>
        <v>2</v>
      </c>
      <c r="MV36" s="50">
        <f>SUM(MV14:MV35)</f>
        <v>7</v>
      </c>
      <c r="MW36" s="50">
        <f>SUM(MW14:MW35)</f>
        <v>12</v>
      </c>
      <c r="MX36" s="50">
        <f>SUM(MX14:MX35)</f>
        <v>2</v>
      </c>
      <c r="MY36" s="50">
        <f>SUM(MY14:MY35)</f>
        <v>7</v>
      </c>
      <c r="MZ36" s="50">
        <f>SUM(MZ14:MZ35)</f>
        <v>12</v>
      </c>
      <c r="NA36" s="50">
        <f>SUM(NA14:NA35)</f>
        <v>3</v>
      </c>
      <c r="NB36" s="50">
        <f>SUM(NB14:NB35)</f>
        <v>6</v>
      </c>
      <c r="NC36" s="50">
        <f>SUM(NC14:NC35)</f>
        <v>14</v>
      </c>
      <c r="ND36" s="50">
        <f>SUM(ND14:ND35)</f>
        <v>2</v>
      </c>
      <c r="NE36" s="50">
        <f>SUM(NE14:NE35)</f>
        <v>7</v>
      </c>
      <c r="NF36" s="50">
        <f>SUM(NF14:NF35)</f>
        <v>13</v>
      </c>
      <c r="NG36" s="50">
        <f>SUM(NG14:NG35)</f>
        <v>2</v>
      </c>
      <c r="NH36" s="50">
        <f>SUM(NH14:NH35)</f>
        <v>7</v>
      </c>
      <c r="NI36" s="50">
        <f>SUM(NI14:NI35)</f>
        <v>12</v>
      </c>
      <c r="NJ36" s="50">
        <f>SUM(NJ14:NJ35)</f>
        <v>2</v>
      </c>
      <c r="NK36" s="50">
        <f>SUM(NK14:NK35)</f>
        <v>8</v>
      </c>
      <c r="NL36" s="50">
        <f>SUM(NL14:NL35)</f>
        <v>12</v>
      </c>
      <c r="NM36" s="50">
        <f>SUM(NM14:NM35)</f>
        <v>2</v>
      </c>
      <c r="NN36" s="50">
        <f>SUM(NN14:NN35)</f>
        <v>5</v>
      </c>
      <c r="NO36" s="50">
        <f>SUM(NO14:NO35)</f>
        <v>16</v>
      </c>
      <c r="NP36" s="50">
        <f>SUM(NP14:NP35)</f>
        <v>0</v>
      </c>
      <c r="NQ36" s="50">
        <f>SUM(NQ14:NQ35)</f>
        <v>5</v>
      </c>
      <c r="NR36" s="50">
        <f>SUM(NR14:NR35)</f>
        <v>16</v>
      </c>
      <c r="NS36" s="50">
        <f>SUM(NS14:NS35)</f>
        <v>1</v>
      </c>
      <c r="NT36" s="50">
        <f>SUM(NT14:NT35)</f>
        <v>10</v>
      </c>
      <c r="NU36" s="50">
        <f>SUM(NU14:NU35)</f>
        <v>11</v>
      </c>
      <c r="NV36" s="50">
        <f>SUM(NV14:NV35)</f>
        <v>1</v>
      </c>
      <c r="NW36" s="50">
        <f>SUM(NW14:NW35)</f>
        <v>8</v>
      </c>
      <c r="NX36" s="50">
        <f>SUM(NX14:NX35)</f>
        <v>13</v>
      </c>
      <c r="NY36" s="50">
        <f>SUM(NY14:NY35)</f>
        <v>1</v>
      </c>
      <c r="NZ36" s="50">
        <f>SUM(NZ14:NZ35)</f>
        <v>9</v>
      </c>
      <c r="OA36" s="50">
        <f>SUM(OA14:OA35)</f>
        <v>13</v>
      </c>
      <c r="OB36" s="50">
        <f>SUM(OB14:OB35)</f>
        <v>0</v>
      </c>
      <c r="OC36" s="50">
        <f>SUM(OC14:OC35)</f>
        <v>11</v>
      </c>
      <c r="OD36" s="50">
        <f>SUM(OD14:OD35)</f>
        <v>10</v>
      </c>
      <c r="OE36" s="50">
        <f>SUM(OE14:OE35)</f>
        <v>1</v>
      </c>
      <c r="OF36" s="50">
        <f>SUM(OF14:OF35)</f>
        <v>10</v>
      </c>
      <c r="OG36" s="50">
        <f>SUM(OG14:OG35)</f>
        <v>12</v>
      </c>
      <c r="OH36" s="50">
        <f>SUM(OH14:OH35)</f>
        <v>0</v>
      </c>
      <c r="OI36" s="50">
        <f>SUM(OI14:OI35)</f>
        <v>11</v>
      </c>
      <c r="OJ36" s="50">
        <f>SUM(OJ14:OJ35)</f>
        <v>11</v>
      </c>
      <c r="OK36" s="50">
        <f>SUM(OK14:OK35)</f>
        <v>0</v>
      </c>
      <c r="OL36" s="50">
        <f>SUM(OL14:OL35)</f>
        <v>13</v>
      </c>
      <c r="OM36" s="50">
        <f>SUM(OM14:OM35)</f>
        <v>9</v>
      </c>
      <c r="ON36" s="50">
        <f>SUM(ON14:ON35)</f>
        <v>0</v>
      </c>
      <c r="OO36" s="50">
        <f>SUM(OO14:OO35)</f>
        <v>10</v>
      </c>
      <c r="OP36" s="50">
        <f>SUM(OP14:OP35)</f>
        <v>12</v>
      </c>
      <c r="OQ36" s="50">
        <f>SUM(OQ14:OQ35)</f>
        <v>0</v>
      </c>
      <c r="OR36" s="50">
        <f>SUM(OR14:OR35)</f>
        <v>5</v>
      </c>
      <c r="OS36" s="50">
        <f>SUM(OS14:OS35)</f>
        <v>17</v>
      </c>
      <c r="OT36" s="50">
        <f>SUM(OT14:OT35)</f>
        <v>0</v>
      </c>
      <c r="OU36" s="50">
        <f>SUM(OU14:OU35)</f>
        <v>8</v>
      </c>
      <c r="OV36" s="50">
        <f>SUM(OV14:OV35)</f>
        <v>14</v>
      </c>
      <c r="OW36" s="50">
        <f>SUM(OW14:OW35)</f>
        <v>0</v>
      </c>
      <c r="OX36" s="50">
        <f>SUM(OX14:OX35)</f>
        <v>10</v>
      </c>
      <c r="OY36" s="50">
        <f>SUM(OY14:OY35)</f>
        <v>12</v>
      </c>
      <c r="OZ36" s="50">
        <f>SUM(OZ14:OZ35)</f>
        <v>0</v>
      </c>
      <c r="PA36" s="50">
        <f>SUM(PA14:PA35)</f>
        <v>8</v>
      </c>
      <c r="PB36" s="50">
        <f>SUM(PB14:PB35)</f>
        <v>14</v>
      </c>
      <c r="PC36" s="50">
        <f>SUM(PC14:PC35)</f>
        <v>0</v>
      </c>
      <c r="PD36" s="50">
        <f>SUM(PD14:PD35)</f>
        <v>10</v>
      </c>
      <c r="PE36" s="50">
        <f>SUM(PE14:PE35)</f>
        <v>11</v>
      </c>
      <c r="PF36" s="50">
        <f>SUM(PF14:PF35)</f>
        <v>1</v>
      </c>
      <c r="PG36" s="50">
        <f>SUM(PG14:PG35)</f>
        <v>8</v>
      </c>
      <c r="PH36" s="50">
        <f>SUM(PH14:PH35)</f>
        <v>13</v>
      </c>
      <c r="PI36" s="50">
        <f>SUM(PI14:PI35)</f>
        <v>0</v>
      </c>
      <c r="PJ36" s="50">
        <f>SUM(PJ14:PJ35)</f>
        <v>10</v>
      </c>
      <c r="PK36" s="50">
        <f>SUM(PK14:PK35)</f>
        <v>11</v>
      </c>
      <c r="PL36" s="50">
        <f>SUM(PL14:PL35)</f>
        <v>1</v>
      </c>
      <c r="PM36" s="50">
        <f>SUM(PM14:PM35)</f>
        <v>5</v>
      </c>
      <c r="PN36" s="50">
        <f>SUM(PN14:PN35)</f>
        <v>16</v>
      </c>
      <c r="PO36" s="50">
        <f>SUM(PO14:PO35)</f>
        <v>1</v>
      </c>
      <c r="PP36" s="50">
        <f>SUM(PP14:PP35)</f>
        <v>11</v>
      </c>
      <c r="PQ36" s="50">
        <f>SUM(PQ14:PQ35)</f>
        <v>10</v>
      </c>
      <c r="PR36" s="50">
        <f>SUM(PR14:PR35)</f>
        <v>1</v>
      </c>
      <c r="PS36" s="50">
        <f>SUM(PS14:PS35)</f>
        <v>10</v>
      </c>
      <c r="PT36" s="50">
        <f>SUM(PT14:PT35)</f>
        <v>12</v>
      </c>
      <c r="PU36" s="50">
        <f>SUM(PU14:PU35)</f>
        <v>0</v>
      </c>
      <c r="PV36" s="50">
        <f>SUM(PV14:PV35)</f>
        <v>11</v>
      </c>
      <c r="PW36" s="50">
        <f>SUM(PW14:PW35)</f>
        <v>11</v>
      </c>
      <c r="PX36" s="50">
        <f>SUM(PX14:PX35)</f>
        <v>0</v>
      </c>
      <c r="PY36" s="50">
        <f>SUM(PY14:PY35)</f>
        <v>10</v>
      </c>
      <c r="PZ36" s="50">
        <f>SUM(PZ14:PZ35)</f>
        <v>11</v>
      </c>
      <c r="QA36" s="50">
        <f>SUM(QA14:QA35)</f>
        <v>1</v>
      </c>
      <c r="QB36" s="50">
        <f>SUM(QB14:QB35)</f>
        <v>6</v>
      </c>
      <c r="QC36" s="50">
        <f>SUM(QC14:QC35)</f>
        <v>16</v>
      </c>
      <c r="QD36" s="50">
        <f>SUM(QD14:QD35)</f>
        <v>0</v>
      </c>
      <c r="QE36" s="50">
        <f>SUM(QE14:QE35)</f>
        <v>6</v>
      </c>
      <c r="QF36" s="50">
        <f>SUM(QF14:QF35)</f>
        <v>15</v>
      </c>
      <c r="QG36" s="50">
        <f>SUM(QG14:QG35)</f>
        <v>1</v>
      </c>
      <c r="QH36" s="50">
        <f>SUM(QH14:QH35)</f>
        <v>7</v>
      </c>
      <c r="QI36" s="50">
        <f>SUM(QI14:QI35)</f>
        <v>15</v>
      </c>
      <c r="QJ36" s="50">
        <f>SUM(QJ14:QJ35)</f>
        <v>0</v>
      </c>
      <c r="QK36" s="50">
        <f>SUM(QK14:QK35)</f>
        <v>5</v>
      </c>
      <c r="QL36" s="50">
        <f>SUM(QL14:QL35)</f>
        <v>15</v>
      </c>
      <c r="QM36" s="50">
        <f>SUM(QM14:QM35)</f>
        <v>2</v>
      </c>
      <c r="QN36" s="50">
        <f>SUM(QN14:QN35)</f>
        <v>10</v>
      </c>
      <c r="QO36" s="50">
        <f>SUM(QO14:QO35)</f>
        <v>12</v>
      </c>
      <c r="QP36" s="50">
        <f>SUM(QP14:QP35)</f>
        <v>0</v>
      </c>
      <c r="QQ36" s="50">
        <f>SUM(QQ14:QQ35)</f>
        <v>2</v>
      </c>
      <c r="QR36" s="50">
        <f>SUM(QR14:QR35)</f>
        <v>8</v>
      </c>
      <c r="QS36" s="50">
        <f>SUM(QS14:QS35)</f>
        <v>12</v>
      </c>
      <c r="QT36" s="50">
        <f>SUM(QT14:QT35)</f>
        <v>13</v>
      </c>
      <c r="QU36" s="50">
        <f>SUM(QU14:QU35)</f>
        <v>8</v>
      </c>
      <c r="QV36" s="50">
        <f>SUM(QV14:QV35)</f>
        <v>1</v>
      </c>
      <c r="QW36" s="50">
        <f>SUM(QW14:QW35)</f>
        <v>14</v>
      </c>
      <c r="QX36" s="50">
        <f>SUM(QX14:QX35)</f>
        <v>5</v>
      </c>
      <c r="QY36" s="50">
        <f>SUM(QY14:QY35)</f>
        <v>3</v>
      </c>
      <c r="QZ36" s="50">
        <f>SUM(QZ14:QZ35)</f>
        <v>10</v>
      </c>
      <c r="RA36" s="50">
        <f>SUM(RA14:RA35)</f>
        <v>12</v>
      </c>
      <c r="RB36" s="50">
        <f>SUM(RB14:RB35)</f>
        <v>0</v>
      </c>
      <c r="RC36" s="50">
        <f>SUM(RC14:RC35)</f>
        <v>8</v>
      </c>
      <c r="RD36" s="50">
        <f>SUM(RD14:RD35)</f>
        <v>12</v>
      </c>
      <c r="RE36" s="50">
        <f>SUM(RE14:RE35)</f>
        <v>2</v>
      </c>
      <c r="RF36" s="50">
        <f>SUM(RF14:RF35)</f>
        <v>7</v>
      </c>
      <c r="RG36" s="50">
        <f>SUM(RG14:RG35)</f>
        <v>12</v>
      </c>
      <c r="RH36" s="50">
        <f>SUM(RH14:RH35)</f>
        <v>3</v>
      </c>
      <c r="RI36" s="50">
        <f>SUM(RI14:RI35)</f>
        <v>7</v>
      </c>
      <c r="RJ36" s="50">
        <f>SUM(RJ14:RJ35)</f>
        <v>12</v>
      </c>
      <c r="RK36" s="50">
        <f>SUM(RK14:RK35)</f>
        <v>3</v>
      </c>
      <c r="RL36" s="50">
        <f>SUM(RL14:RL35)</f>
        <v>6</v>
      </c>
      <c r="RM36" s="50">
        <f>SUM(RM14:RM35)</f>
        <v>14</v>
      </c>
      <c r="RN36" s="50">
        <f>SUM(RN14:RN35)</f>
        <v>2</v>
      </c>
      <c r="RO36" s="50">
        <f>SUM(RO14:RO35)</f>
        <v>7</v>
      </c>
      <c r="RP36" s="50">
        <f>SUM(RP14:RP35)</f>
        <v>13</v>
      </c>
      <c r="RQ36" s="50">
        <f>SUM(RQ14:RQ35)</f>
        <v>2</v>
      </c>
      <c r="RR36" s="50">
        <f>SUM(RR14:RR35)</f>
        <v>7</v>
      </c>
      <c r="RS36" s="50">
        <f>SUM(RS14:RS35)</f>
        <v>12</v>
      </c>
      <c r="RT36" s="50">
        <f>SUM(RT14:RT35)</f>
        <v>3</v>
      </c>
      <c r="RU36" s="50">
        <f>SUM(RU14:RU35)</f>
        <v>8</v>
      </c>
      <c r="RV36" s="50">
        <f>SUM(RV14:RV35)</f>
        <v>12</v>
      </c>
      <c r="RW36" s="50">
        <f>SUM(RW14:RW35)</f>
        <v>2</v>
      </c>
      <c r="RX36" s="50">
        <f>SUM(RX14:RX35)</f>
        <v>5</v>
      </c>
      <c r="RY36" s="50">
        <f>SUM(RY14:RY35)</f>
        <v>17</v>
      </c>
      <c r="RZ36" s="50">
        <f>SUM(RZ14:RZ35)</f>
        <v>0</v>
      </c>
      <c r="SA36" s="50">
        <f>SUM(SA14:SA35)</f>
        <v>5</v>
      </c>
      <c r="SB36" s="50">
        <f>SUM(SB14:SB35)</f>
        <v>16</v>
      </c>
      <c r="SC36" s="50">
        <f>SUM(SC14:SC35)</f>
        <v>1</v>
      </c>
      <c r="SD36" s="50">
        <f>SUM(SD14:SD35)</f>
        <v>10</v>
      </c>
      <c r="SE36" s="50">
        <f>SUM(SE14:SE35)</f>
        <v>11</v>
      </c>
      <c r="SF36" s="50">
        <f>SUM(SF14:SF35)</f>
        <v>1</v>
      </c>
      <c r="SG36" s="50">
        <f>SUM(SG14:SG35)</f>
        <v>8</v>
      </c>
      <c r="SH36" s="50">
        <f>SUM(SH14:SH35)</f>
        <v>13</v>
      </c>
      <c r="SI36" s="50">
        <f>SUM(SI14:SI35)</f>
        <v>1</v>
      </c>
      <c r="SJ36" s="50">
        <f>SUM(SJ14:SJ35)</f>
        <v>9</v>
      </c>
      <c r="SK36" s="50">
        <f>SUM(SK14:SK35)</f>
        <v>13</v>
      </c>
      <c r="SL36" s="50">
        <f>SUM(SL14:SL35)</f>
        <v>0</v>
      </c>
      <c r="SM36" s="50">
        <f>SUM(SM14:SM35)</f>
        <v>11</v>
      </c>
      <c r="SN36" s="50">
        <f>SUM(SN14:SN35)</f>
        <v>10</v>
      </c>
      <c r="SO36" s="50">
        <f>SUM(SO14:SO35)</f>
        <v>1</v>
      </c>
      <c r="SP36" s="50">
        <f>SUM(SP14:SP35)</f>
        <v>10</v>
      </c>
      <c r="SQ36" s="50">
        <f>SUM(SQ14:SQ35)</f>
        <v>12</v>
      </c>
      <c r="SR36" s="50">
        <f>SUM(SR14:SR35)</f>
        <v>0</v>
      </c>
      <c r="SS36" s="50">
        <f>SUM(SS14:SS35)</f>
        <v>11</v>
      </c>
      <c r="ST36" s="50">
        <f>SUM(ST14:ST35)</f>
        <v>11</v>
      </c>
      <c r="SU36" s="50">
        <f>SUM(SU14:SU35)</f>
        <v>0</v>
      </c>
      <c r="SV36" s="50">
        <f>SUM(SV14:SV35)</f>
        <v>13</v>
      </c>
      <c r="SW36" s="50">
        <f>SUM(SW14:SW35)</f>
        <v>9</v>
      </c>
      <c r="SX36" s="50">
        <f>SUM(SX14:SX35)</f>
        <v>0</v>
      </c>
      <c r="SY36" s="50">
        <f>SUM(SY14:SY35)</f>
        <v>10</v>
      </c>
      <c r="SZ36" s="50">
        <f>SUM(SZ14:SZ35)</f>
        <v>12</v>
      </c>
      <c r="TA36" s="50">
        <f>SUM(TA14:TA35)</f>
        <v>0</v>
      </c>
      <c r="TB36" s="50">
        <f>SUM(TB14:TB35)</f>
        <v>5</v>
      </c>
      <c r="TC36" s="50">
        <f>SUM(TC14:TC35)</f>
        <v>17</v>
      </c>
      <c r="TD36" s="50">
        <f>SUM(TD14:TD35)</f>
        <v>0</v>
      </c>
      <c r="TE36" s="50">
        <f>SUM(TE14:TE35)</f>
        <v>8</v>
      </c>
      <c r="TF36" s="50">
        <f>SUM(TF14:TF35)</f>
        <v>14</v>
      </c>
      <c r="TG36" s="50">
        <f>SUM(TG14:TG35)</f>
        <v>0</v>
      </c>
      <c r="TH36" s="50">
        <f>SUM(TH14:TH35)</f>
        <v>10</v>
      </c>
      <c r="TI36" s="50">
        <f>SUM(TI14:TI35)</f>
        <v>12</v>
      </c>
      <c r="TJ36" s="50">
        <f>SUM(TJ14:TJ35)</f>
        <v>0</v>
      </c>
      <c r="TK36" s="50">
        <f>SUM(TK14:TK35)</f>
        <v>8</v>
      </c>
      <c r="TL36" s="50">
        <f>SUM(TL14:TL35)</f>
        <v>14</v>
      </c>
      <c r="TM36" s="50">
        <f>SUM(TM14:TM35)</f>
        <v>0</v>
      </c>
      <c r="TN36" s="50">
        <f>SUM(TN14:TN35)</f>
        <v>10</v>
      </c>
      <c r="TO36" s="50">
        <f>SUM(TO14:TO35)</f>
        <v>11</v>
      </c>
      <c r="TP36" s="50">
        <f>SUM(TP14:TP35)</f>
        <v>1</v>
      </c>
      <c r="TQ36" s="50">
        <f>SUM(TQ14:TQ35)</f>
        <v>8</v>
      </c>
      <c r="TR36" s="50">
        <f>SUM(TR14:TR35)</f>
        <v>13</v>
      </c>
      <c r="TS36" s="50">
        <f>SUM(TS14:TS35)</f>
        <v>1</v>
      </c>
      <c r="TT36" s="50">
        <f>SUM(TT14:TT35)</f>
        <v>10</v>
      </c>
      <c r="TU36" s="50">
        <f>SUM(TU14:TU35)</f>
        <v>11</v>
      </c>
      <c r="TV36" s="50">
        <f>SUM(TV14:TV35)</f>
        <v>1</v>
      </c>
      <c r="TW36" s="50">
        <f>SUM(TW14:TW35)</f>
        <v>5</v>
      </c>
      <c r="TX36" s="50">
        <f>SUM(TX14:TX35)</f>
        <v>16</v>
      </c>
      <c r="TY36" s="50">
        <f>SUM(TY14:TY35)</f>
        <v>1</v>
      </c>
      <c r="TZ36" s="50">
        <f>SUM(TZ14:TZ35)</f>
        <v>11</v>
      </c>
      <c r="UA36" s="50">
        <f>SUM(UA14:UA35)</f>
        <v>10</v>
      </c>
      <c r="UB36" s="50">
        <f>SUM(UB14:UB35)</f>
        <v>1</v>
      </c>
      <c r="UC36" s="50">
        <f>SUM(UC14:UC35)</f>
        <v>10</v>
      </c>
      <c r="UD36" s="50">
        <f>SUM(UD14:UD35)</f>
        <v>12</v>
      </c>
      <c r="UE36" s="50">
        <f>SUM(UE14:UE35)</f>
        <v>0</v>
      </c>
      <c r="UF36" s="50">
        <f>SUM(UF14:UF35)</f>
        <v>11</v>
      </c>
      <c r="UG36" s="50">
        <f>SUM(UG14:UG35)</f>
        <v>11</v>
      </c>
      <c r="UH36" s="50">
        <f>SUM(UH14:UH35)</f>
        <v>0</v>
      </c>
      <c r="UI36" s="50">
        <f>SUM(UI14:UI35)</f>
        <v>10</v>
      </c>
      <c r="UJ36" s="50">
        <f>SUM(UJ14:UJ35)</f>
        <v>11</v>
      </c>
      <c r="UK36" s="50">
        <f>SUM(UK14:UK35)</f>
        <v>1</v>
      </c>
      <c r="UL36" s="50">
        <f>SUM(UL14:UL35)</f>
        <v>6</v>
      </c>
      <c r="UM36" s="50">
        <f>SUM(UM14:UM35)</f>
        <v>16</v>
      </c>
      <c r="UN36" s="50">
        <f>SUM(UN14:UN35)</f>
        <v>0</v>
      </c>
      <c r="UO36" s="50">
        <f>SUM(UO14:UO35)</f>
        <v>6</v>
      </c>
      <c r="UP36" s="50">
        <f>SUM(UP14:UP35)</f>
        <v>15</v>
      </c>
      <c r="UQ36" s="50">
        <f>SUM(UQ14:UQ35)</f>
        <v>1</v>
      </c>
      <c r="UR36" s="50">
        <f>SUM(UR14:UR35)</f>
        <v>7</v>
      </c>
      <c r="US36" s="50">
        <f>SUM(US14:US35)</f>
        <v>15</v>
      </c>
      <c r="UT36" s="50">
        <f>SUM(UT14:UT35)</f>
        <v>0</v>
      </c>
      <c r="UU36" s="50">
        <f>SUM(UU14:UU35)</f>
        <v>5</v>
      </c>
      <c r="UV36" s="50">
        <f>SUM(UV14:UV35)</f>
        <v>15</v>
      </c>
      <c r="UW36" s="50">
        <f>SUM(UW14:UW35)</f>
        <v>2</v>
      </c>
      <c r="UX36" s="50">
        <f>SUM(UX14:UX35)</f>
        <v>10</v>
      </c>
      <c r="UY36" s="50">
        <f>SUM(UY14:UY35)</f>
        <v>12</v>
      </c>
      <c r="UZ36" s="50">
        <f>SUM(UZ14:UZ35)</f>
        <v>0</v>
      </c>
      <c r="VA36" s="50">
        <f>SUM(VA14:VA35)</f>
        <v>2</v>
      </c>
      <c r="VB36" s="50">
        <f>SUM(VB14:VB35)</f>
        <v>8</v>
      </c>
      <c r="VC36" s="50">
        <f>SUM(VC14:VC35)</f>
        <v>12</v>
      </c>
      <c r="VD36" s="50">
        <f>SUM(VD14:VD35)</f>
        <v>13</v>
      </c>
      <c r="VE36" s="50">
        <f>SUM(VE14:VE35)</f>
        <v>8</v>
      </c>
      <c r="VF36" s="50">
        <f>SUM(VF14:VF35)</f>
        <v>1</v>
      </c>
      <c r="VG36" s="50">
        <f>SUM(VG14:VG35)</f>
        <v>14</v>
      </c>
      <c r="VH36" s="50">
        <f>SUM(VH14:VH35)</f>
        <v>5</v>
      </c>
      <c r="VI36" s="50">
        <f>SUM(VI14:VI35)</f>
        <v>3</v>
      </c>
      <c r="VJ36" s="50">
        <f>SUM(VJ14:VJ35)</f>
        <v>10</v>
      </c>
      <c r="VK36" s="50">
        <f>SUM(VK14:VK35)</f>
        <v>12</v>
      </c>
      <c r="VL36" s="50">
        <f>SUM(VL14:VL35)</f>
        <v>0</v>
      </c>
      <c r="VM36" s="50">
        <f>SUM(VM14:VM35)</f>
        <v>8</v>
      </c>
      <c r="VN36" s="50">
        <f>SUM(VN14:VN35)</f>
        <v>11</v>
      </c>
      <c r="VO36" s="50">
        <f>SUM(VO14:VO35)</f>
        <v>2</v>
      </c>
      <c r="VP36" s="50">
        <f>SUM(VP14:VP35)</f>
        <v>4</v>
      </c>
      <c r="VQ36" s="50">
        <f>SUM(VQ14:VQ35)</f>
        <v>16</v>
      </c>
      <c r="VR36" s="50">
        <f>SUM(VR14:VR35)</f>
        <v>2</v>
      </c>
      <c r="VS36" s="50">
        <f>SUM(VS14:VS35)</f>
        <v>7</v>
      </c>
      <c r="VT36" s="50">
        <f>SUM(VT14:VT35)</f>
        <v>15</v>
      </c>
      <c r="VU36" s="50">
        <f>SUM(VU14:VU35)</f>
        <v>0</v>
      </c>
      <c r="VV36" s="50">
        <f>SUM(VV14:VV35)</f>
        <v>10</v>
      </c>
      <c r="VW36" s="50">
        <f>SUM(VW14:VW35)</f>
        <v>11</v>
      </c>
      <c r="VX36" s="50">
        <f>SUM(VX14:VX35)</f>
        <v>1</v>
      </c>
      <c r="VY36" s="50">
        <f>SUM(VY14:VY35)</f>
        <v>8</v>
      </c>
      <c r="VZ36" s="50">
        <f>SUM(VZ14:VZ35)</f>
        <v>14</v>
      </c>
      <c r="WA36" s="50">
        <f>SUM(WA14:WA35)</f>
        <v>0</v>
      </c>
      <c r="WB36" s="50">
        <f>SUM(WB14:WB35)</f>
        <v>10</v>
      </c>
      <c r="WC36" s="50">
        <f>SUM(WC14:WC35)</f>
        <v>11</v>
      </c>
      <c r="WD36" s="50">
        <f>SUM(WD14:WD35)</f>
        <v>1</v>
      </c>
      <c r="WE36" s="50">
        <f>SUM(WE14:WE35)</f>
        <v>5</v>
      </c>
      <c r="WF36" s="50">
        <f>SUM(WF14:WF35)</f>
        <v>16</v>
      </c>
      <c r="WG36" s="50">
        <f>SUM(WG14:WG35)</f>
        <v>1</v>
      </c>
      <c r="WH36" s="50">
        <f>SUM(WH14:WH35)</f>
        <v>11</v>
      </c>
      <c r="WI36" s="50">
        <f>SUM(WI14:WI35)</f>
        <v>10</v>
      </c>
      <c r="WJ36" s="50">
        <f>SUM(WJ14:WJ35)</f>
        <v>1</v>
      </c>
      <c r="WK36" s="50">
        <f>SUM(WK14:WK35)</f>
        <v>10</v>
      </c>
      <c r="WL36" s="50">
        <f>SUM(WL14:WL35)</f>
        <v>12</v>
      </c>
      <c r="WM36" s="50">
        <f>SUM(WM14:WM35)</f>
        <v>0</v>
      </c>
      <c r="WN36" s="50">
        <f>SUM(WN14:WN35)</f>
        <v>11</v>
      </c>
      <c r="WO36" s="50">
        <f>SUM(WO14:WO35)</f>
        <v>11</v>
      </c>
      <c r="WP36" s="50">
        <f>SUM(WP14:WP35)</f>
        <v>0</v>
      </c>
      <c r="WQ36" s="50">
        <f>SUM(WQ14:WQ35)</f>
        <v>10</v>
      </c>
      <c r="WR36" s="50">
        <f>SUM(WR14:WR35)</f>
        <v>11</v>
      </c>
      <c r="WS36" s="50">
        <f>SUM(WS14:WS35)</f>
        <v>1</v>
      </c>
      <c r="WT36" s="50">
        <f>SUM(WT14:WT35)</f>
        <v>6</v>
      </c>
      <c r="WU36" s="50">
        <f>SUM(WU14:WU35)</f>
        <v>16</v>
      </c>
      <c r="WV36" s="50">
        <f>SUM(WV14:WV35)</f>
        <v>0</v>
      </c>
      <c r="WW36" s="50">
        <f>SUM(WW14:WW35)</f>
        <v>6</v>
      </c>
      <c r="WX36" s="50">
        <f>SUM(WX14:WX35)</f>
        <v>15</v>
      </c>
      <c r="WY36" s="50">
        <f>SUM(WY14:WY35)</f>
        <v>1</v>
      </c>
      <c r="WZ36" s="50">
        <f>SUM(WZ14:WZ35)</f>
        <v>7</v>
      </c>
      <c r="XA36" s="50">
        <f>SUM(XA14:XA35)</f>
        <v>15</v>
      </c>
      <c r="XB36" s="50">
        <f>SUM(XB14:XB35)</f>
        <v>0</v>
      </c>
      <c r="XC36" s="50">
        <f>SUM(XC14:XC35)</f>
        <v>5</v>
      </c>
      <c r="XD36" s="50">
        <f>SUM(XD14:XD35)</f>
        <v>15</v>
      </c>
      <c r="XE36" s="50">
        <f>SUM(XE14:XE35)</f>
        <v>2</v>
      </c>
      <c r="XF36" s="50">
        <f>SUM(XF14:XF35)</f>
        <v>10</v>
      </c>
      <c r="XG36" s="50">
        <f>SUM(XG14:XG35)</f>
        <v>12</v>
      </c>
      <c r="XH36" s="50">
        <f>SUM(XH14:XH35)</f>
        <v>0</v>
      </c>
      <c r="XI36" s="50">
        <f>SUM(XI14:XI35)</f>
        <v>2</v>
      </c>
      <c r="XJ36" s="50">
        <f>SUM(XJ14:XJ35)</f>
        <v>9</v>
      </c>
      <c r="XK36" s="50">
        <f>SUM(XK14:XK35)</f>
        <v>11</v>
      </c>
      <c r="XL36" s="50">
        <f>SUM(XL14:XL35)</f>
        <v>13</v>
      </c>
      <c r="XM36" s="50">
        <f>SUM(XM14:XM35)</f>
        <v>8</v>
      </c>
      <c r="XN36" s="50">
        <f>SUM(XN14:XN35)</f>
        <v>1</v>
      </c>
      <c r="XO36" s="50">
        <f>SUM(XO14:XO35)</f>
        <v>14</v>
      </c>
      <c r="XP36" s="50">
        <f>SUM(XP14:XP35)</f>
        <v>5</v>
      </c>
      <c r="XQ36" s="50">
        <f>SUM(XQ14:XQ35)</f>
        <v>3</v>
      </c>
      <c r="XR36" s="50">
        <f>SUM(XR14:XR35)</f>
        <v>10</v>
      </c>
      <c r="XS36" s="50">
        <f>SUM(XS14:XS35)</f>
        <v>12</v>
      </c>
      <c r="XT36" s="50">
        <f>SUM(XT14:XT35)</f>
        <v>0</v>
      </c>
      <c r="XU36" s="50">
        <f>SUM(XU14:XU35)</f>
        <v>8</v>
      </c>
      <c r="XV36" s="50">
        <f>SUM(XV14:XV35)</f>
        <v>12</v>
      </c>
      <c r="XW36" s="50">
        <f>SUM(XW14:XW35)</f>
        <v>2</v>
      </c>
      <c r="XX36" s="50">
        <f>SUM(XX14:XX35)</f>
        <v>8</v>
      </c>
      <c r="XY36" s="50">
        <f>SUM(XY14:XY35)</f>
        <v>12</v>
      </c>
      <c r="XZ36" s="50">
        <f>SUM(XZ14:XZ35)</f>
        <v>2</v>
      </c>
      <c r="YA36" s="50">
        <f>SUM(YA14:YA35)</f>
        <v>8</v>
      </c>
      <c r="YB36" s="50">
        <f>SUM(YB14:YB35)</f>
        <v>12</v>
      </c>
      <c r="YC36" s="50">
        <f>SUM(YC14:YC35)</f>
        <v>2</v>
      </c>
      <c r="YD36" s="50">
        <f>SUM(YD14:YD35)</f>
        <v>6</v>
      </c>
      <c r="YE36" s="50">
        <f>SUM(YE14:YE35)</f>
        <v>14</v>
      </c>
      <c r="YF36" s="50">
        <f>SUM(YF14:YF35)</f>
        <v>2</v>
      </c>
      <c r="YG36" s="50">
        <f>SUM(YG14:YG35)</f>
        <v>7</v>
      </c>
      <c r="YH36" s="50">
        <f>SUM(YH14:YH35)</f>
        <v>13</v>
      </c>
      <c r="YI36" s="50">
        <f>SUM(YI14:YI35)</f>
        <v>2</v>
      </c>
      <c r="YJ36" s="50">
        <f>SUM(YJ14:YJ35)</f>
        <v>7</v>
      </c>
      <c r="YK36" s="50">
        <f>SUM(YK14:YK35)</f>
        <v>14</v>
      </c>
      <c r="YL36" s="50">
        <f>SUM(YL14:YL35)</f>
        <v>1</v>
      </c>
      <c r="YM36" s="50">
        <f>SUM(YM14:YM35)</f>
        <v>7</v>
      </c>
      <c r="YN36" s="50">
        <f>SUM(YN14:YN35)</f>
        <v>14</v>
      </c>
      <c r="YO36" s="50">
        <f>SUM(YO14:YO35)</f>
        <v>0</v>
      </c>
      <c r="YP36" s="50">
        <f>SUM(YP14:YP35)</f>
        <v>10</v>
      </c>
      <c r="YQ36" s="50">
        <f>SUM(YQ14:YQ35)</f>
        <v>11</v>
      </c>
      <c r="YR36" s="50">
        <f>SUM(YR14:YR35)</f>
        <v>1</v>
      </c>
      <c r="YS36" s="50">
        <f>SUM(YS14:YS35)</f>
        <v>5</v>
      </c>
      <c r="YT36" s="50">
        <f>SUM(YT14:YT35)</f>
        <v>16</v>
      </c>
      <c r="YU36" s="50">
        <f>SUM(YU14:YU35)</f>
        <v>1</v>
      </c>
      <c r="YV36" s="50">
        <f>SUM(YV14:YV35)</f>
        <v>11</v>
      </c>
      <c r="YW36" s="50">
        <f>SUM(YW14:YW35)</f>
        <v>10</v>
      </c>
      <c r="YX36" s="50">
        <f>SUM(YX14:YX35)</f>
        <v>1</v>
      </c>
      <c r="YY36" s="50">
        <f>SUM(YY14:YY35)</f>
        <v>10</v>
      </c>
      <c r="YZ36" s="50">
        <f>SUM(YZ14:YZ35)</f>
        <v>12</v>
      </c>
      <c r="ZA36" s="50">
        <f>SUM(ZA14:ZA35)</f>
        <v>0</v>
      </c>
      <c r="ZB36" s="50">
        <f>SUM(ZB14:ZB35)</f>
        <v>11</v>
      </c>
      <c r="ZC36" s="50">
        <f>SUM(ZC14:ZC35)</f>
        <v>11</v>
      </c>
      <c r="ZD36" s="50">
        <f>SUM(ZD14:ZD35)</f>
        <v>0</v>
      </c>
      <c r="ZE36" s="50">
        <f>SUM(ZE14:ZE35)</f>
        <v>10</v>
      </c>
      <c r="ZF36" s="50">
        <f>SUM(ZF14:ZF35)</f>
        <v>11</v>
      </c>
      <c r="ZG36" s="50">
        <f>SUM(ZG14:ZG35)</f>
        <v>1</v>
      </c>
      <c r="ZH36" s="50">
        <f>SUM(ZH14:ZH35)</f>
        <v>6</v>
      </c>
      <c r="ZI36" s="50">
        <f>SUM(ZI14:ZI35)</f>
        <v>16</v>
      </c>
      <c r="ZJ36" s="50">
        <f>SUM(ZJ14:ZJ35)</f>
        <v>0</v>
      </c>
      <c r="ZK36" s="50">
        <f>SUM(ZK14:ZK35)</f>
        <v>6</v>
      </c>
      <c r="ZL36" s="50">
        <f>SUM(ZL14:ZL35)</f>
        <v>15</v>
      </c>
      <c r="ZM36" s="50">
        <f>SUM(ZM14:ZM35)</f>
        <v>1</v>
      </c>
      <c r="ZN36" s="50">
        <f>SUM(ZN14:ZN35)</f>
        <v>7</v>
      </c>
      <c r="ZO36" s="50">
        <f>SUM(ZO14:ZO35)</f>
        <v>15</v>
      </c>
      <c r="ZP36" s="50">
        <f>SUM(ZP14:ZP35)</f>
        <v>0</v>
      </c>
      <c r="ZQ36" s="175"/>
      <c r="ZR36" s="175"/>
      <c r="ZS36" s="175"/>
      <c r="ZT36" s="175"/>
      <c r="ZU36" s="175"/>
      <c r="ZV36" s="175"/>
      <c r="ZW36" s="175"/>
      <c r="ZX36" s="175"/>
      <c r="ZY36" s="175"/>
      <c r="ZZ36" s="175"/>
      <c r="AAA36" s="175"/>
      <c r="AAB36" s="175"/>
      <c r="AAC36" s="175"/>
      <c r="AAD36" s="175"/>
      <c r="AAE36" s="175"/>
      <c r="AAF36" s="175"/>
      <c r="AAG36" s="175"/>
      <c r="AAH36" s="175"/>
      <c r="AAI36" s="175"/>
      <c r="AAJ36" s="175"/>
      <c r="AAK36" s="175"/>
      <c r="AAL36" s="175"/>
      <c r="AAM36" s="175"/>
      <c r="AAN36" s="175"/>
      <c r="AAO36" s="175"/>
      <c r="AAP36" s="175"/>
      <c r="AAQ36" s="175"/>
      <c r="AAR36" s="175"/>
      <c r="AAS36" s="175"/>
      <c r="AAT36" s="175"/>
      <c r="AAU36" s="175"/>
      <c r="AAV36" s="175"/>
      <c r="AAW36" s="175"/>
      <c r="AAX36" s="175"/>
      <c r="AAY36" s="175"/>
      <c r="AAZ36" s="175"/>
      <c r="ABA36" s="175"/>
      <c r="ABB36" s="175"/>
      <c r="ABC36" s="175"/>
      <c r="ABD36" s="175"/>
      <c r="ABE36" s="175"/>
      <c r="ABF36" s="175"/>
      <c r="ABG36" s="175"/>
      <c r="ABH36" s="175"/>
      <c r="ABI36" s="175"/>
      <c r="ABJ36" s="175"/>
      <c r="ABK36" s="175"/>
      <c r="ABL36" s="175"/>
      <c r="ABM36" s="175"/>
      <c r="ABN36" s="175"/>
      <c r="ABO36" s="175"/>
      <c r="ABP36" s="175"/>
      <c r="ABQ36" s="175"/>
      <c r="ABR36" s="175"/>
      <c r="ABS36" s="175"/>
      <c r="ABT36" s="175"/>
      <c r="ABU36" s="175"/>
      <c r="ABV36" s="175"/>
      <c r="ABW36" s="175"/>
      <c r="ABX36" s="175"/>
      <c r="ABY36" s="175"/>
      <c r="ABZ36" s="175"/>
      <c r="ACA36" s="175"/>
      <c r="ACB36" s="175"/>
      <c r="ACC36" s="175"/>
      <c r="ACD36" s="175"/>
      <c r="ACE36" s="175"/>
      <c r="ACF36" s="175"/>
      <c r="ACG36" s="175"/>
      <c r="ACH36" s="175"/>
      <c r="ACI36" s="175"/>
      <c r="ACJ36" s="175"/>
      <c r="ACK36" s="175"/>
      <c r="ACL36" s="175"/>
      <c r="ACM36" s="175"/>
      <c r="ACN36" s="175"/>
      <c r="ACO36" s="175"/>
      <c r="ACP36" s="175"/>
      <c r="ACQ36" s="175"/>
      <c r="ACR36" s="175"/>
      <c r="ACS36" s="175"/>
      <c r="ACT36" s="175"/>
      <c r="ACU36" s="175"/>
      <c r="ACV36" s="175"/>
      <c r="ACW36" s="175"/>
      <c r="ACX36" s="175"/>
      <c r="ACY36" s="175"/>
      <c r="ACZ36" s="175"/>
      <c r="ADA36" s="175"/>
      <c r="ADB36" s="175"/>
      <c r="ADC36" s="175"/>
      <c r="ADD36" s="175"/>
      <c r="ADE36" s="175"/>
      <c r="ADF36" s="175"/>
      <c r="ADG36" s="175"/>
      <c r="ADH36" s="175"/>
      <c r="ADI36" s="175"/>
      <c r="ADJ36" s="175"/>
      <c r="ADK36" s="175"/>
      <c r="ADL36" s="175"/>
      <c r="ADM36" s="175"/>
      <c r="ADN36" s="175"/>
      <c r="ADO36" s="175"/>
      <c r="ADP36" s="175"/>
      <c r="ADQ36" s="175"/>
      <c r="ADR36" s="175"/>
      <c r="ADS36" s="175"/>
      <c r="ADT36" s="175"/>
      <c r="ADU36" s="175"/>
      <c r="ADV36" s="175"/>
      <c r="ADW36" s="175"/>
      <c r="ADX36" s="175"/>
      <c r="ADY36" s="175"/>
      <c r="ADZ36" s="175"/>
      <c r="AEA36" s="175"/>
      <c r="AEB36" s="175"/>
      <c r="AEC36" s="175"/>
      <c r="AED36" s="175"/>
      <c r="AEE36" s="175"/>
      <c r="AEF36" s="175"/>
      <c r="AEG36" s="175"/>
      <c r="AEH36" s="175"/>
      <c r="AEI36" s="175"/>
      <c r="AEJ36" s="175"/>
      <c r="AEK36" s="175"/>
      <c r="AEL36" s="175"/>
      <c r="AEM36" s="175"/>
      <c r="AEN36" s="175"/>
      <c r="AEO36" s="175"/>
      <c r="AEP36" s="175"/>
      <c r="AEQ36" s="175"/>
      <c r="AER36" s="175"/>
      <c r="AES36" s="175"/>
      <c r="AET36" s="175"/>
      <c r="AEU36" s="175"/>
      <c r="AEV36" s="175"/>
      <c r="AEW36" s="175"/>
      <c r="AEX36" s="175"/>
      <c r="AEY36" s="175"/>
      <c r="AEZ36" s="175"/>
      <c r="AFA36" s="175"/>
      <c r="AFB36" s="175"/>
      <c r="AFC36" s="175"/>
      <c r="AFD36" s="175"/>
      <c r="AFE36" s="175"/>
      <c r="AFF36" s="175"/>
      <c r="AFG36" s="175"/>
      <c r="AFH36" s="175"/>
      <c r="AFI36" s="175"/>
      <c r="AFJ36" s="175"/>
      <c r="AFK36" s="175"/>
      <c r="AFL36" s="175"/>
      <c r="AFM36" s="175"/>
      <c r="AFN36" s="175"/>
      <c r="AFO36" s="175"/>
      <c r="AFP36" s="175"/>
      <c r="AFQ36" s="175"/>
      <c r="AFR36" s="175"/>
      <c r="AFS36" s="175"/>
      <c r="AFT36" s="175"/>
      <c r="AFU36" s="175"/>
      <c r="AFV36" s="175"/>
      <c r="AFW36" s="175"/>
      <c r="AFX36" s="175"/>
      <c r="AFY36" s="175"/>
      <c r="AFZ36" s="175"/>
      <c r="AGA36" s="175"/>
      <c r="AGB36" s="175"/>
      <c r="AGC36" s="175"/>
      <c r="AGD36" s="175"/>
      <c r="AGE36" s="175"/>
      <c r="AGF36" s="175"/>
      <c r="AGG36" s="175"/>
      <c r="AGH36" s="175"/>
      <c r="AGI36" s="175"/>
      <c r="AGJ36" s="175"/>
      <c r="AGK36" s="175"/>
      <c r="AGL36" s="175"/>
      <c r="AGM36" s="175"/>
      <c r="AGN36" s="175"/>
      <c r="AGO36" s="175"/>
      <c r="AGP36" s="175"/>
      <c r="AGQ36" s="175"/>
      <c r="AGR36" s="175"/>
      <c r="AGS36" s="175"/>
      <c r="AGT36" s="175"/>
      <c r="AGU36" s="175"/>
      <c r="AGV36" s="175"/>
      <c r="AGW36" s="175"/>
      <c r="AGX36" s="175"/>
      <c r="AGY36" s="175"/>
      <c r="AGZ36" s="175"/>
      <c r="AHA36" s="175"/>
      <c r="AHB36" s="175"/>
      <c r="AHC36" s="175"/>
      <c r="AHD36" s="175"/>
      <c r="AHE36" s="175"/>
      <c r="AHF36" s="175"/>
      <c r="AHG36" s="175"/>
      <c r="AHH36" s="175"/>
      <c r="AHI36" s="175"/>
      <c r="AHJ36" s="175"/>
      <c r="AHK36" s="175"/>
      <c r="AHL36" s="175"/>
      <c r="AHM36" s="175"/>
      <c r="AHN36" s="175"/>
      <c r="AHO36" s="175"/>
      <c r="AHP36" s="175"/>
      <c r="AHQ36" s="175"/>
      <c r="AHR36" s="175"/>
      <c r="AHS36" s="175"/>
      <c r="AHT36" s="175"/>
      <c r="AHU36" s="175"/>
      <c r="AHV36" s="175"/>
      <c r="AHW36" s="175"/>
      <c r="AHX36" s="175"/>
      <c r="AHY36" s="175"/>
      <c r="AHZ36" s="175"/>
      <c r="AIA36" s="175"/>
      <c r="AIB36" s="175"/>
      <c r="AIC36" s="175"/>
      <c r="AID36" s="175"/>
      <c r="AIE36" s="175"/>
      <c r="AIF36" s="175"/>
      <c r="AIG36" s="175"/>
      <c r="AIH36" s="175"/>
      <c r="AII36" s="175"/>
      <c r="AIJ36" s="175"/>
      <c r="AIK36" s="175"/>
      <c r="AIL36" s="175"/>
      <c r="AIM36" s="175"/>
      <c r="AIN36" s="175"/>
      <c r="AIO36" s="175"/>
      <c r="AIP36" s="175"/>
      <c r="AIQ36" s="175"/>
      <c r="AIR36" s="175"/>
      <c r="AIS36" s="175"/>
      <c r="AIT36" s="175"/>
      <c r="AIU36" s="175"/>
      <c r="AIV36" s="175"/>
      <c r="AIW36" s="175"/>
      <c r="AIX36" s="175"/>
      <c r="AIY36" s="175"/>
      <c r="AIZ36" s="175"/>
      <c r="AJA36" s="175"/>
      <c r="AJB36" s="175"/>
      <c r="AJC36" s="175"/>
      <c r="AJD36" s="175"/>
      <c r="AJE36" s="175"/>
      <c r="AJF36" s="175"/>
      <c r="AJG36" s="175"/>
      <c r="AJH36" s="175"/>
      <c r="AJI36" s="175"/>
      <c r="AJJ36" s="175"/>
      <c r="AJK36" s="175"/>
      <c r="AJL36" s="175"/>
      <c r="AJM36" s="175"/>
      <c r="AJN36" s="175"/>
      <c r="AJO36" s="175"/>
      <c r="AJP36" s="175"/>
      <c r="AJQ36" s="175"/>
      <c r="AJR36" s="175"/>
      <c r="AJS36" s="175"/>
      <c r="AJT36" s="175"/>
      <c r="AJU36" s="175"/>
      <c r="AJV36" s="175"/>
      <c r="AJW36" s="175"/>
      <c r="AJX36" s="175"/>
      <c r="AJY36" s="175"/>
      <c r="AJZ36" s="175"/>
      <c r="AKA36" s="175"/>
      <c r="AKB36" s="175"/>
      <c r="AKC36" s="175"/>
      <c r="AKD36" s="175"/>
      <c r="AKE36" s="175"/>
      <c r="AKF36" s="175"/>
      <c r="AKG36" s="175"/>
      <c r="AKH36" s="175"/>
      <c r="AKI36" s="175"/>
      <c r="AKJ36" s="175"/>
      <c r="AKK36" s="175"/>
      <c r="AKL36" s="175"/>
      <c r="AKM36" s="175"/>
      <c r="AKN36" s="175"/>
      <c r="AKO36" s="175"/>
      <c r="AKP36" s="175"/>
      <c r="AKQ36" s="175"/>
      <c r="AKR36" s="175"/>
      <c r="AKS36" s="175"/>
      <c r="AKT36" s="175"/>
      <c r="AKU36" s="175"/>
      <c r="AKV36" s="175"/>
      <c r="AKW36" s="175"/>
      <c r="AKX36" s="175"/>
      <c r="AKY36" s="175"/>
      <c r="AKZ36" s="175"/>
      <c r="ALA36" s="175"/>
      <c r="ALB36" s="175"/>
      <c r="ALC36" s="175"/>
      <c r="ALD36" s="175"/>
      <c r="ALE36" s="175"/>
      <c r="ALF36" s="175"/>
      <c r="ALG36" s="175"/>
      <c r="ALH36" s="175"/>
      <c r="ALI36" s="175"/>
      <c r="ALJ36" s="175"/>
      <c r="ALK36" s="175"/>
      <c r="ALL36" s="175"/>
      <c r="ALM36" s="175"/>
      <c r="ALN36" s="175"/>
      <c r="ALO36" s="175"/>
      <c r="ALP36" s="175"/>
      <c r="ALQ36" s="175"/>
      <c r="ALR36" s="175"/>
      <c r="ALS36" s="175"/>
      <c r="ALT36" s="175"/>
      <c r="ALU36" s="175"/>
      <c r="ALV36" s="175"/>
      <c r="ALW36" s="175"/>
      <c r="ALX36" s="175"/>
      <c r="ALY36" s="175"/>
      <c r="ALZ36" s="175"/>
      <c r="AMA36" s="175"/>
      <c r="AMB36" s="175"/>
      <c r="AMC36" s="175"/>
      <c r="AMD36" s="175"/>
      <c r="AME36" s="175"/>
      <c r="AMF36" s="175"/>
      <c r="AMG36" s="175"/>
      <c r="AMH36" s="175"/>
      <c r="AMI36" s="175"/>
      <c r="AMJ36" s="175"/>
      <c r="AMK36" s="175"/>
      <c r="AML36" s="175"/>
      <c r="AMM36" s="175"/>
      <c r="AMN36" s="175"/>
      <c r="AMO36" s="175"/>
      <c r="AMP36" s="175"/>
      <c r="AMQ36" s="175"/>
      <c r="AMR36" s="175"/>
      <c r="AMS36" s="175"/>
      <c r="AMT36" s="175"/>
      <c r="AMU36" s="175"/>
      <c r="AMV36" s="175"/>
      <c r="AMW36" s="175"/>
      <c r="AMX36" s="175"/>
      <c r="AMY36" s="175"/>
      <c r="AMZ36" s="175"/>
      <c r="ANA36" s="175"/>
      <c r="ANB36" s="175"/>
      <c r="ANC36" s="175"/>
      <c r="AND36" s="175"/>
      <c r="ANE36" s="175"/>
      <c r="ANF36" s="175"/>
      <c r="ANG36" s="175"/>
      <c r="ANH36" s="175"/>
      <c r="ANI36" s="175"/>
      <c r="ANJ36" s="175"/>
      <c r="ANK36" s="175"/>
      <c r="ANL36" s="175"/>
      <c r="ANM36" s="175"/>
      <c r="ANN36" s="175"/>
      <c r="ANO36" s="175"/>
      <c r="ANP36" s="175"/>
      <c r="ANQ36" s="175"/>
      <c r="ANR36" s="175"/>
      <c r="ANS36" s="175"/>
      <c r="ANT36" s="175"/>
      <c r="ANU36" s="175"/>
      <c r="ANV36" s="175"/>
      <c r="ANW36" s="175"/>
      <c r="ANX36" s="175"/>
      <c r="ANY36" s="175"/>
      <c r="ANZ36" s="175"/>
      <c r="AOA36" s="175"/>
      <c r="AOB36" s="175"/>
      <c r="AOC36" s="175"/>
      <c r="AOD36" s="175"/>
      <c r="AOE36" s="175"/>
      <c r="AOF36" s="175"/>
      <c r="AOG36" s="175"/>
      <c r="AOH36" s="175"/>
      <c r="AOI36" s="175"/>
      <c r="AOJ36" s="175"/>
      <c r="AOK36" s="175"/>
      <c r="AOL36" s="175"/>
      <c r="AOM36" s="175"/>
      <c r="AON36" s="175"/>
      <c r="AOO36" s="175"/>
      <c r="AOP36" s="175"/>
      <c r="AOQ36" s="175"/>
      <c r="AOR36" s="175"/>
      <c r="AOS36" s="175"/>
      <c r="AOT36" s="175"/>
      <c r="AOU36" s="175"/>
      <c r="AOV36" s="175"/>
      <c r="AOW36" s="175"/>
      <c r="AOX36" s="175"/>
      <c r="AOY36" s="175"/>
      <c r="AOZ36" s="175"/>
      <c r="APA36" s="175"/>
      <c r="APB36" s="175"/>
      <c r="APC36" s="175"/>
      <c r="APD36" s="175"/>
      <c r="APE36" s="175"/>
      <c r="APF36" s="175"/>
      <c r="APG36" s="175"/>
      <c r="APH36" s="175"/>
      <c r="API36" s="175"/>
      <c r="APJ36" s="175"/>
      <c r="APK36" s="175"/>
      <c r="APL36" s="175"/>
      <c r="APM36" s="175"/>
      <c r="APN36" s="175"/>
      <c r="APO36" s="175"/>
      <c r="APP36" s="175"/>
      <c r="APQ36" s="175"/>
      <c r="APR36" s="175"/>
      <c r="APS36" s="175"/>
      <c r="APT36" s="175"/>
      <c r="APU36" s="175"/>
      <c r="APV36" s="175"/>
      <c r="APW36" s="175"/>
      <c r="APX36" s="175"/>
      <c r="APY36" s="175"/>
      <c r="APZ36" s="175"/>
      <c r="AQA36" s="175"/>
      <c r="AQB36" s="175"/>
      <c r="AQC36" s="175"/>
      <c r="AQD36" s="175"/>
      <c r="AQE36" s="175"/>
      <c r="AQF36" s="175"/>
      <c r="AQG36" s="175"/>
      <c r="AQH36" s="175"/>
      <c r="AQI36" s="175"/>
      <c r="AQJ36" s="175"/>
      <c r="AQK36" s="175"/>
      <c r="AQL36" s="175"/>
      <c r="AQM36" s="175"/>
      <c r="AQN36" s="175"/>
      <c r="AQO36" s="175"/>
      <c r="AQP36" s="175"/>
      <c r="AQQ36" s="175"/>
      <c r="AQR36" s="175"/>
      <c r="AQS36" s="175"/>
      <c r="AQT36" s="175"/>
      <c r="AQU36" s="175"/>
      <c r="AQV36" s="175"/>
      <c r="AQW36" s="175"/>
      <c r="AQX36" s="175"/>
      <c r="AQY36" s="175"/>
      <c r="AQZ36" s="175"/>
      <c r="ARA36" s="175"/>
      <c r="ARB36" s="175"/>
      <c r="ARC36" s="175"/>
      <c r="ARD36" s="175"/>
      <c r="ARE36" s="175"/>
      <c r="ARF36" s="175"/>
      <c r="ARG36" s="175"/>
      <c r="ARH36" s="175"/>
      <c r="ARI36" s="175"/>
      <c r="ARJ36" s="175"/>
      <c r="ARK36" s="175"/>
      <c r="ARL36" s="175"/>
      <c r="ARM36" s="175"/>
      <c r="ARN36" s="175"/>
      <c r="ARO36" s="175"/>
      <c r="ARP36" s="175"/>
      <c r="ARQ36" s="175"/>
      <c r="ARR36" s="175"/>
      <c r="ARS36" s="175"/>
      <c r="ART36" s="175"/>
      <c r="ARU36" s="175"/>
      <c r="ARV36" s="175"/>
      <c r="ARW36" s="156"/>
      <c r="ARX36" s="156"/>
    </row>
    <row r="37" spans="1:1168">
      <c r="A37" s="115" t="s">
        <v>2522</v>
      </c>
      <c r="B37" s="116"/>
      <c r="C37" s="10">
        <f>C36/22%</f>
        <v>36.363636363636367</v>
      </c>
      <c r="D37" s="10">
        <f t="shared" ref="D37:BO37" si="0">D36/22%</f>
        <v>50</v>
      </c>
      <c r="E37" s="10">
        <f t="shared" si="0"/>
        <v>9.0909090909090917</v>
      </c>
      <c r="F37" s="10">
        <f t="shared" si="0"/>
        <v>18.181818181818183</v>
      </c>
      <c r="G37" s="10">
        <f t="shared" si="0"/>
        <v>72.727272727272734</v>
      </c>
      <c r="H37" s="10">
        <f t="shared" si="0"/>
        <v>9.0909090909090917</v>
      </c>
      <c r="I37" s="10">
        <f t="shared" si="0"/>
        <v>31.818181818181817</v>
      </c>
      <c r="J37" s="10">
        <f>J36/22%</f>
        <v>68.181818181818187</v>
      </c>
      <c r="K37" s="10">
        <f t="shared" si="0"/>
        <v>0</v>
      </c>
      <c r="L37" s="10">
        <f t="shared" si="0"/>
        <v>45.454545454545453</v>
      </c>
      <c r="M37" s="10">
        <f t="shared" si="0"/>
        <v>50</v>
      </c>
      <c r="N37" s="10">
        <f t="shared" si="0"/>
        <v>4.5454545454545459</v>
      </c>
      <c r="O37" s="10">
        <f t="shared" si="0"/>
        <v>36.363636363636367</v>
      </c>
      <c r="P37" s="10">
        <f t="shared" si="0"/>
        <v>63.636363636363633</v>
      </c>
      <c r="Q37" s="10">
        <f t="shared" si="0"/>
        <v>0</v>
      </c>
      <c r="R37" s="10">
        <f t="shared" si="0"/>
        <v>45.454545454545453</v>
      </c>
      <c r="S37" s="10">
        <f t="shared" si="0"/>
        <v>50</v>
      </c>
      <c r="T37" s="10">
        <f t="shared" si="0"/>
        <v>4.5454545454545459</v>
      </c>
      <c r="U37" s="10">
        <f t="shared" si="0"/>
        <v>22.727272727272727</v>
      </c>
      <c r="V37" s="10">
        <f t="shared" si="0"/>
        <v>72.727272727272734</v>
      </c>
      <c r="W37" s="10">
        <f t="shared" si="0"/>
        <v>4.5454545454545459</v>
      </c>
      <c r="X37" s="10">
        <f t="shared" si="0"/>
        <v>50</v>
      </c>
      <c r="Y37" s="10">
        <f t="shared" si="0"/>
        <v>45.454545454545453</v>
      </c>
      <c r="Z37" s="10">
        <f t="shared" si="0"/>
        <v>4.5454545454545459</v>
      </c>
      <c r="AA37" s="10">
        <f t="shared" si="0"/>
        <v>45.454545454545453</v>
      </c>
      <c r="AB37" s="10">
        <f t="shared" si="0"/>
        <v>54.545454545454547</v>
      </c>
      <c r="AC37" s="10">
        <f t="shared" si="0"/>
        <v>0</v>
      </c>
      <c r="AD37" s="10">
        <f t="shared" si="0"/>
        <v>50</v>
      </c>
      <c r="AE37" s="10">
        <f t="shared" si="0"/>
        <v>50</v>
      </c>
      <c r="AF37" s="10">
        <f t="shared" si="0"/>
        <v>0</v>
      </c>
      <c r="AG37" s="10">
        <f t="shared" si="0"/>
        <v>45.454545454545453</v>
      </c>
      <c r="AH37" s="10">
        <f t="shared" si="0"/>
        <v>50</v>
      </c>
      <c r="AI37" s="10">
        <f t="shared" si="0"/>
        <v>4.5454545454545459</v>
      </c>
      <c r="AJ37" s="10">
        <f t="shared" si="0"/>
        <v>27.272727272727273</v>
      </c>
      <c r="AK37" s="10">
        <f t="shared" si="0"/>
        <v>72.727272727272734</v>
      </c>
      <c r="AL37" s="10">
        <f t="shared" si="0"/>
        <v>0</v>
      </c>
      <c r="AM37" s="10">
        <f t="shared" si="0"/>
        <v>27.272727272727273</v>
      </c>
      <c r="AN37" s="10">
        <f t="shared" si="0"/>
        <v>68.181818181818187</v>
      </c>
      <c r="AO37" s="10">
        <f t="shared" si="0"/>
        <v>4.5454545454545459</v>
      </c>
      <c r="AP37" s="10">
        <f t="shared" si="0"/>
        <v>31.818181818181817</v>
      </c>
      <c r="AQ37" s="10">
        <f t="shared" si="0"/>
        <v>68.181818181818187</v>
      </c>
      <c r="AR37" s="10">
        <f t="shared" si="0"/>
        <v>0</v>
      </c>
      <c r="AS37" s="10">
        <f t="shared" si="0"/>
        <v>22.727272727272727</v>
      </c>
      <c r="AT37" s="10">
        <f t="shared" si="0"/>
        <v>68.181818181818187</v>
      </c>
      <c r="AU37" s="10">
        <f t="shared" si="0"/>
        <v>9.0909090909090917</v>
      </c>
      <c r="AV37" s="10">
        <f t="shared" si="0"/>
        <v>45.454545454545453</v>
      </c>
      <c r="AW37" s="10">
        <f t="shared" si="0"/>
        <v>54.545454545454547</v>
      </c>
      <c r="AX37" s="10">
        <f t="shared" si="0"/>
        <v>0</v>
      </c>
      <c r="AY37" s="10">
        <f t="shared" si="0"/>
        <v>9.0909090909090917</v>
      </c>
      <c r="AZ37" s="10">
        <f t="shared" si="0"/>
        <v>40.909090909090907</v>
      </c>
      <c r="BA37" s="10">
        <f t="shared" si="0"/>
        <v>50</v>
      </c>
      <c r="BB37" s="10">
        <f t="shared" si="0"/>
        <v>59.090909090909093</v>
      </c>
      <c r="BC37" s="10">
        <f t="shared" si="0"/>
        <v>36.363636363636367</v>
      </c>
      <c r="BD37" s="10">
        <f t="shared" si="0"/>
        <v>4.5454545454545459</v>
      </c>
      <c r="BE37" s="10">
        <f t="shared" si="0"/>
        <v>63.636363636363633</v>
      </c>
      <c r="BF37" s="10">
        <f t="shared" si="0"/>
        <v>22.727272727272727</v>
      </c>
      <c r="BG37" s="10">
        <f t="shared" si="0"/>
        <v>13.636363636363637</v>
      </c>
      <c r="BH37" s="10">
        <f t="shared" si="0"/>
        <v>45.454545454545453</v>
      </c>
      <c r="BI37" s="10">
        <f t="shared" si="0"/>
        <v>54.545454545454547</v>
      </c>
      <c r="BJ37" s="10">
        <f t="shared" si="0"/>
        <v>0</v>
      </c>
      <c r="BK37" s="10">
        <f t="shared" si="0"/>
        <v>36.363636363636367</v>
      </c>
      <c r="BL37" s="10">
        <f t="shared" si="0"/>
        <v>54.545454545454547</v>
      </c>
      <c r="BM37" s="10">
        <f t="shared" si="0"/>
        <v>9.0909090909090917</v>
      </c>
      <c r="BN37" s="10">
        <f t="shared" si="0"/>
        <v>36.363636363636367</v>
      </c>
      <c r="BO37" s="10">
        <f t="shared" si="0"/>
        <v>54.545454545454547</v>
      </c>
      <c r="BP37" s="10">
        <f t="shared" ref="BP37:EA37" si="1">BP36/22%</f>
        <v>9.0909090909090917</v>
      </c>
      <c r="BQ37" s="10">
        <f t="shared" si="1"/>
        <v>36.363636363636367</v>
      </c>
      <c r="BR37" s="10">
        <f t="shared" si="1"/>
        <v>54.545454545454547</v>
      </c>
      <c r="BS37" s="10">
        <f t="shared" si="1"/>
        <v>9.0909090909090917</v>
      </c>
      <c r="BT37" s="10">
        <f t="shared" si="1"/>
        <v>27.272727272727273</v>
      </c>
      <c r="BU37" s="10">
        <f t="shared" si="1"/>
        <v>63.636363636363633</v>
      </c>
      <c r="BV37" s="10">
        <f t="shared" si="1"/>
        <v>9.0909090909090917</v>
      </c>
      <c r="BW37" s="10">
        <f t="shared" si="1"/>
        <v>31.818181818181817</v>
      </c>
      <c r="BX37" s="10">
        <f t="shared" si="1"/>
        <v>59.090909090909093</v>
      </c>
      <c r="BY37" s="10">
        <f t="shared" si="1"/>
        <v>9.0909090909090917</v>
      </c>
      <c r="BZ37" s="10">
        <f t="shared" si="1"/>
        <v>31.818181818181817</v>
      </c>
      <c r="CA37" s="10">
        <f t="shared" si="1"/>
        <v>63.636363636363633</v>
      </c>
      <c r="CB37" s="10">
        <f t="shared" si="1"/>
        <v>4.5454545454545459</v>
      </c>
      <c r="CC37" s="10">
        <f t="shared" si="1"/>
        <v>31.818181818181817</v>
      </c>
      <c r="CD37" s="10">
        <f t="shared" si="1"/>
        <v>63.636363636363633</v>
      </c>
      <c r="CE37" s="10">
        <f t="shared" si="1"/>
        <v>0</v>
      </c>
      <c r="CF37" s="10">
        <f t="shared" si="1"/>
        <v>45.454545454545453</v>
      </c>
      <c r="CG37" s="10">
        <f t="shared" si="1"/>
        <v>50</v>
      </c>
      <c r="CH37" s="10">
        <f t="shared" si="1"/>
        <v>4.5454545454545459</v>
      </c>
      <c r="CI37" s="10">
        <f t="shared" si="1"/>
        <v>22.727272727272727</v>
      </c>
      <c r="CJ37" s="10">
        <f t="shared" si="1"/>
        <v>72.727272727272734</v>
      </c>
      <c r="CK37" s="10">
        <f t="shared" si="1"/>
        <v>4.5454545454545459</v>
      </c>
      <c r="CL37" s="10">
        <f t="shared" si="1"/>
        <v>50</v>
      </c>
      <c r="CM37" s="10">
        <f t="shared" si="1"/>
        <v>45.454545454545453</v>
      </c>
      <c r="CN37" s="10">
        <f t="shared" si="1"/>
        <v>4.5454545454545459</v>
      </c>
      <c r="CO37" s="10">
        <f t="shared" si="1"/>
        <v>45.454545454545453</v>
      </c>
      <c r="CP37" s="10">
        <f t="shared" si="1"/>
        <v>54.545454545454547</v>
      </c>
      <c r="CQ37" s="10">
        <f t="shared" si="1"/>
        <v>0</v>
      </c>
      <c r="CR37" s="10">
        <f t="shared" si="1"/>
        <v>50</v>
      </c>
      <c r="CS37" s="10">
        <f t="shared" si="1"/>
        <v>50</v>
      </c>
      <c r="CT37" s="10">
        <f t="shared" si="1"/>
        <v>0</v>
      </c>
      <c r="CU37" s="10">
        <f t="shared" si="1"/>
        <v>45.454545454545453</v>
      </c>
      <c r="CV37" s="10">
        <f t="shared" si="1"/>
        <v>50</v>
      </c>
      <c r="CW37" s="10">
        <f t="shared" si="1"/>
        <v>4.5454545454545459</v>
      </c>
      <c r="CX37" s="10">
        <f t="shared" si="1"/>
        <v>27.272727272727273</v>
      </c>
      <c r="CY37" s="10">
        <f t="shared" si="1"/>
        <v>72.727272727272734</v>
      </c>
      <c r="CZ37" s="10">
        <f t="shared" si="1"/>
        <v>0</v>
      </c>
      <c r="DA37" s="10">
        <f t="shared" si="1"/>
        <v>27.272727272727273</v>
      </c>
      <c r="DB37" s="10">
        <f t="shared" si="1"/>
        <v>68.181818181818187</v>
      </c>
      <c r="DC37" s="10">
        <f t="shared" si="1"/>
        <v>4.5454545454545459</v>
      </c>
      <c r="DD37" s="10">
        <f t="shared" si="1"/>
        <v>31.818181818181817</v>
      </c>
      <c r="DE37" s="10">
        <f t="shared" si="1"/>
        <v>68.181818181818187</v>
      </c>
      <c r="DF37" s="10">
        <f t="shared" si="1"/>
        <v>0</v>
      </c>
      <c r="DG37" s="10">
        <f t="shared" si="1"/>
        <v>22.727272727272727</v>
      </c>
      <c r="DH37" s="10">
        <f t="shared" si="1"/>
        <v>68.181818181818187</v>
      </c>
      <c r="DI37" s="10">
        <f t="shared" si="1"/>
        <v>9.0909090909090917</v>
      </c>
      <c r="DJ37" s="10">
        <f t="shared" si="1"/>
        <v>45.454545454545453</v>
      </c>
      <c r="DK37" s="10">
        <f t="shared" si="1"/>
        <v>54.545454545454547</v>
      </c>
      <c r="DL37" s="10">
        <f t="shared" si="1"/>
        <v>0</v>
      </c>
      <c r="DM37" s="10">
        <f t="shared" si="1"/>
        <v>9.0909090909090917</v>
      </c>
      <c r="DN37" s="10">
        <f t="shared" si="1"/>
        <v>40.909090909090907</v>
      </c>
      <c r="DO37" s="10">
        <f t="shared" si="1"/>
        <v>50</v>
      </c>
      <c r="DP37" s="10">
        <f t="shared" si="1"/>
        <v>59.090909090909093</v>
      </c>
      <c r="DQ37" s="10">
        <f t="shared" si="1"/>
        <v>36.363636363636367</v>
      </c>
      <c r="DR37" s="10">
        <f t="shared" si="1"/>
        <v>4.5454545454545459</v>
      </c>
      <c r="DS37" s="10">
        <f t="shared" si="1"/>
        <v>63.636363636363633</v>
      </c>
      <c r="DT37" s="10">
        <f t="shared" si="1"/>
        <v>22.727272727272727</v>
      </c>
      <c r="DU37" s="10">
        <f t="shared" si="1"/>
        <v>13.636363636363637</v>
      </c>
      <c r="DV37" s="10">
        <f t="shared" si="1"/>
        <v>45.454545454545453</v>
      </c>
      <c r="DW37" s="10">
        <f t="shared" si="1"/>
        <v>54.545454545454547</v>
      </c>
      <c r="DX37" s="10">
        <f t="shared" si="1"/>
        <v>0</v>
      </c>
      <c r="DY37" s="10">
        <f t="shared" si="1"/>
        <v>36.363636363636367</v>
      </c>
      <c r="DZ37" s="10">
        <f t="shared" si="1"/>
        <v>54.545454545454547</v>
      </c>
      <c r="EA37" s="10">
        <f t="shared" si="1"/>
        <v>9.0909090909090917</v>
      </c>
      <c r="EB37" s="10">
        <f t="shared" ref="EB37:GM37" si="2">EB36/22%</f>
        <v>31.818181818181817</v>
      </c>
      <c r="EC37" s="10">
        <f t="shared" si="2"/>
        <v>59.090909090909093</v>
      </c>
      <c r="ED37" s="10">
        <f t="shared" si="2"/>
        <v>9.0909090909090917</v>
      </c>
      <c r="EE37" s="10">
        <f t="shared" si="2"/>
        <v>36.363636363636367</v>
      </c>
      <c r="EF37" s="10">
        <f t="shared" si="2"/>
        <v>54.545454545454547</v>
      </c>
      <c r="EG37" s="10">
        <f t="shared" si="2"/>
        <v>13.636363636363637</v>
      </c>
      <c r="EH37" s="10">
        <f t="shared" si="2"/>
        <v>27.272727272727273</v>
      </c>
      <c r="EI37" s="10">
        <f t="shared" si="2"/>
        <v>63.636363636363633</v>
      </c>
      <c r="EJ37" s="10">
        <f t="shared" si="2"/>
        <v>9.0909090909090917</v>
      </c>
      <c r="EK37" s="10">
        <f t="shared" si="2"/>
        <v>31.818181818181817</v>
      </c>
      <c r="EL37" s="10">
        <f t="shared" si="2"/>
        <v>59.090909090909093</v>
      </c>
      <c r="EM37" s="10">
        <f t="shared" si="2"/>
        <v>9.0909090909090917</v>
      </c>
      <c r="EN37" s="10">
        <f t="shared" si="2"/>
        <v>31.818181818181817</v>
      </c>
      <c r="EO37" s="10">
        <f t="shared" si="2"/>
        <v>59.090909090909093</v>
      </c>
      <c r="EP37" s="10">
        <f t="shared" si="2"/>
        <v>9.0909090909090917</v>
      </c>
      <c r="EQ37" s="10">
        <f t="shared" si="2"/>
        <v>36.363636363636367</v>
      </c>
      <c r="ER37" s="10">
        <f t="shared" si="2"/>
        <v>54.545454545454547</v>
      </c>
      <c r="ES37" s="10">
        <f t="shared" si="2"/>
        <v>9.0909090909090917</v>
      </c>
      <c r="ET37" s="10">
        <f t="shared" si="2"/>
        <v>27.272727272727273</v>
      </c>
      <c r="EU37" s="10">
        <f t="shared" si="2"/>
        <v>72.727272727272734</v>
      </c>
      <c r="EV37" s="10">
        <f t="shared" si="2"/>
        <v>0</v>
      </c>
      <c r="EW37" s="10">
        <f t="shared" si="2"/>
        <v>22.727272727272727</v>
      </c>
      <c r="EX37" s="10">
        <f t="shared" si="2"/>
        <v>72.727272727272734</v>
      </c>
      <c r="EY37" s="10">
        <f t="shared" si="2"/>
        <v>4.5454545454545459</v>
      </c>
      <c r="EZ37" s="10">
        <f t="shared" si="2"/>
        <v>45.454545454545453</v>
      </c>
      <c r="FA37" s="10">
        <f t="shared" si="2"/>
        <v>50</v>
      </c>
      <c r="FB37" s="10">
        <f t="shared" si="2"/>
        <v>4.5454545454545459</v>
      </c>
      <c r="FC37" s="10">
        <f t="shared" si="2"/>
        <v>36.363636363636367</v>
      </c>
      <c r="FD37" s="10">
        <f t="shared" si="2"/>
        <v>59.090909090909093</v>
      </c>
      <c r="FE37" s="10">
        <f t="shared" si="2"/>
        <v>4.5454545454545459</v>
      </c>
      <c r="FF37" s="10">
        <f t="shared" si="2"/>
        <v>40.909090909090907</v>
      </c>
      <c r="FG37" s="10">
        <f t="shared" si="2"/>
        <v>59.090909090909093</v>
      </c>
      <c r="FH37" s="10">
        <f t="shared" si="2"/>
        <v>0</v>
      </c>
      <c r="FI37" s="10">
        <f t="shared" si="2"/>
        <v>50</v>
      </c>
      <c r="FJ37" s="10">
        <f t="shared" si="2"/>
        <v>45.454545454545453</v>
      </c>
      <c r="FK37" s="10">
        <f t="shared" si="2"/>
        <v>4.5454545454545459</v>
      </c>
      <c r="FL37" s="10">
        <f t="shared" si="2"/>
        <v>45.454545454545453</v>
      </c>
      <c r="FM37" s="10">
        <f t="shared" si="2"/>
        <v>54.545454545454547</v>
      </c>
      <c r="FN37" s="10">
        <f t="shared" si="2"/>
        <v>0</v>
      </c>
      <c r="FO37" s="10">
        <f t="shared" si="2"/>
        <v>50</v>
      </c>
      <c r="FP37" s="10">
        <f t="shared" si="2"/>
        <v>50</v>
      </c>
      <c r="FQ37" s="10">
        <f t="shared" si="2"/>
        <v>0</v>
      </c>
      <c r="FR37" s="10">
        <f t="shared" si="2"/>
        <v>59.090909090909093</v>
      </c>
      <c r="FS37" s="10">
        <f t="shared" si="2"/>
        <v>40.909090909090907</v>
      </c>
      <c r="FT37" s="10">
        <f t="shared" si="2"/>
        <v>0</v>
      </c>
      <c r="FU37" s="10">
        <f t="shared" si="2"/>
        <v>45.454545454545453</v>
      </c>
      <c r="FV37" s="10">
        <f t="shared" si="2"/>
        <v>54.545454545454547</v>
      </c>
      <c r="FW37" s="10">
        <f t="shared" si="2"/>
        <v>0</v>
      </c>
      <c r="FX37" s="10">
        <f t="shared" si="2"/>
        <v>22.727272727272727</v>
      </c>
      <c r="FY37" s="10">
        <f t="shared" si="2"/>
        <v>77.272727272727266</v>
      </c>
      <c r="FZ37" s="10">
        <f t="shared" si="2"/>
        <v>0</v>
      </c>
      <c r="GA37" s="10">
        <f t="shared" si="2"/>
        <v>36.363636363636367</v>
      </c>
      <c r="GB37" s="10">
        <f t="shared" si="2"/>
        <v>63.636363636363633</v>
      </c>
      <c r="GC37" s="10">
        <f t="shared" si="2"/>
        <v>0</v>
      </c>
      <c r="GD37" s="10">
        <f t="shared" si="2"/>
        <v>45.454545454545453</v>
      </c>
      <c r="GE37" s="10">
        <f t="shared" si="2"/>
        <v>54.545454545454547</v>
      </c>
      <c r="GF37" s="10">
        <f t="shared" si="2"/>
        <v>0</v>
      </c>
      <c r="GG37" s="10">
        <f t="shared" si="2"/>
        <v>36.363636363636367</v>
      </c>
      <c r="GH37" s="10">
        <f t="shared" si="2"/>
        <v>63.636363636363633</v>
      </c>
      <c r="GI37" s="10">
        <f t="shared" si="2"/>
        <v>0</v>
      </c>
      <c r="GJ37" s="10">
        <f t="shared" si="2"/>
        <v>45.454545454545453</v>
      </c>
      <c r="GK37" s="10">
        <f t="shared" si="2"/>
        <v>50</v>
      </c>
      <c r="GL37" s="10">
        <f t="shared" si="2"/>
        <v>4.5454545454545459</v>
      </c>
      <c r="GM37" s="10">
        <f t="shared" si="2"/>
        <v>36.363636363636367</v>
      </c>
      <c r="GN37" s="10">
        <f t="shared" ref="GN37:IY37" si="3">GN36/22%</f>
        <v>59.090909090909093</v>
      </c>
      <c r="GO37" s="10">
        <f t="shared" si="3"/>
        <v>0</v>
      </c>
      <c r="GP37" s="10">
        <f t="shared" si="3"/>
        <v>45.454545454545453</v>
      </c>
      <c r="GQ37" s="10">
        <f t="shared" si="3"/>
        <v>50</v>
      </c>
      <c r="GR37" s="10">
        <f t="shared" si="3"/>
        <v>4.5454545454545459</v>
      </c>
      <c r="GS37" s="10">
        <f t="shared" si="3"/>
        <v>22.727272727272727</v>
      </c>
      <c r="GT37" s="10">
        <f t="shared" si="3"/>
        <v>72.727272727272734</v>
      </c>
      <c r="GU37" s="10">
        <f t="shared" si="3"/>
        <v>4.5454545454545459</v>
      </c>
      <c r="GV37" s="10">
        <f t="shared" si="3"/>
        <v>50</v>
      </c>
      <c r="GW37" s="10">
        <f t="shared" si="3"/>
        <v>45.454545454545453</v>
      </c>
      <c r="GX37" s="10">
        <f t="shared" si="3"/>
        <v>4.5454545454545459</v>
      </c>
      <c r="GY37" s="10">
        <f t="shared" si="3"/>
        <v>45.454545454545453</v>
      </c>
      <c r="GZ37" s="10">
        <f t="shared" si="3"/>
        <v>54.545454545454547</v>
      </c>
      <c r="HA37" s="10">
        <f t="shared" si="3"/>
        <v>0</v>
      </c>
      <c r="HB37" s="10">
        <f t="shared" si="3"/>
        <v>50</v>
      </c>
      <c r="HC37" s="10">
        <f t="shared" si="3"/>
        <v>50</v>
      </c>
      <c r="HD37" s="10">
        <f t="shared" si="3"/>
        <v>0</v>
      </c>
      <c r="HE37" s="10">
        <f t="shared" si="3"/>
        <v>45.454545454545453</v>
      </c>
      <c r="HF37" s="10">
        <f t="shared" si="3"/>
        <v>50</v>
      </c>
      <c r="HG37" s="10">
        <f t="shared" si="3"/>
        <v>4.5454545454545459</v>
      </c>
      <c r="HH37" s="10">
        <f t="shared" si="3"/>
        <v>27.272727272727273</v>
      </c>
      <c r="HI37" s="10">
        <f t="shared" si="3"/>
        <v>72.727272727272734</v>
      </c>
      <c r="HJ37" s="10">
        <f t="shared" si="3"/>
        <v>0</v>
      </c>
      <c r="HK37" s="10">
        <f t="shared" si="3"/>
        <v>27.272727272727273</v>
      </c>
      <c r="HL37" s="10">
        <f t="shared" si="3"/>
        <v>68.181818181818187</v>
      </c>
      <c r="HM37" s="10">
        <f t="shared" si="3"/>
        <v>4.5454545454545459</v>
      </c>
      <c r="HN37" s="10">
        <f t="shared" si="3"/>
        <v>31.818181818181817</v>
      </c>
      <c r="HO37" s="10">
        <f t="shared" si="3"/>
        <v>68.181818181818187</v>
      </c>
      <c r="HP37" s="10">
        <f t="shared" si="3"/>
        <v>0</v>
      </c>
      <c r="HQ37" s="10">
        <f t="shared" si="3"/>
        <v>22.727272727272727</v>
      </c>
      <c r="HR37" s="10">
        <f t="shared" si="3"/>
        <v>68.181818181818187</v>
      </c>
      <c r="HS37" s="10">
        <f t="shared" si="3"/>
        <v>9.0909090909090917</v>
      </c>
      <c r="HT37" s="10">
        <f t="shared" si="3"/>
        <v>45.454545454545453</v>
      </c>
      <c r="HU37" s="10">
        <f t="shared" si="3"/>
        <v>54.545454545454547</v>
      </c>
      <c r="HV37" s="10">
        <f t="shared" si="3"/>
        <v>0</v>
      </c>
      <c r="HW37" s="10">
        <f t="shared" si="3"/>
        <v>9.0909090909090917</v>
      </c>
      <c r="HX37" s="10">
        <f t="shared" si="3"/>
        <v>36.363636363636367</v>
      </c>
      <c r="HY37" s="10">
        <f t="shared" si="3"/>
        <v>50</v>
      </c>
      <c r="HZ37" s="10">
        <f t="shared" si="3"/>
        <v>59.090909090909093</v>
      </c>
      <c r="IA37" s="10">
        <f t="shared" si="3"/>
        <v>36.363636363636367</v>
      </c>
      <c r="IB37" s="10">
        <f t="shared" si="3"/>
        <v>4.5454545454545459</v>
      </c>
      <c r="IC37" s="10">
        <f t="shared" si="3"/>
        <v>63.636363636363633</v>
      </c>
      <c r="ID37" s="10">
        <f t="shared" si="3"/>
        <v>22.727272727272727</v>
      </c>
      <c r="IE37" s="10">
        <f t="shared" si="3"/>
        <v>13.636363636363637</v>
      </c>
      <c r="IF37" s="10">
        <f t="shared" si="3"/>
        <v>45.454545454545453</v>
      </c>
      <c r="IG37" s="10">
        <f t="shared" si="3"/>
        <v>54.545454545454547</v>
      </c>
      <c r="IH37" s="10">
        <f t="shared" si="3"/>
        <v>0</v>
      </c>
      <c r="II37" s="10">
        <f t="shared" si="3"/>
        <v>36.363636363636367</v>
      </c>
      <c r="IJ37" s="10">
        <f t="shared" si="3"/>
        <v>54.545454545454547</v>
      </c>
      <c r="IK37" s="10">
        <f t="shared" si="3"/>
        <v>9.0909090909090917</v>
      </c>
      <c r="IL37" s="10">
        <f t="shared" si="3"/>
        <v>31.818181818181817</v>
      </c>
      <c r="IM37" s="10">
        <f t="shared" si="3"/>
        <v>54.545454545454547</v>
      </c>
      <c r="IN37" s="10">
        <f t="shared" si="3"/>
        <v>9.0909090909090917</v>
      </c>
      <c r="IO37" s="10">
        <f t="shared" si="3"/>
        <v>31.818181818181817</v>
      </c>
      <c r="IP37" s="10">
        <f t="shared" si="3"/>
        <v>54.545454545454547</v>
      </c>
      <c r="IQ37" s="10">
        <f t="shared" si="3"/>
        <v>13.636363636363637</v>
      </c>
      <c r="IR37" s="10">
        <f t="shared" si="3"/>
        <v>27.272727272727273</v>
      </c>
      <c r="IS37" s="10">
        <f t="shared" si="3"/>
        <v>63.636363636363633</v>
      </c>
      <c r="IT37" s="10">
        <f t="shared" si="3"/>
        <v>9.0909090909090917</v>
      </c>
      <c r="IU37" s="10">
        <f t="shared" si="3"/>
        <v>31.818181818181817</v>
      </c>
      <c r="IV37" s="10">
        <f t="shared" si="3"/>
        <v>59.090909090909093</v>
      </c>
      <c r="IW37" s="10">
        <f t="shared" si="3"/>
        <v>9.0909090909090917</v>
      </c>
      <c r="IX37" s="10">
        <f t="shared" si="3"/>
        <v>31.818181818181817</v>
      </c>
      <c r="IY37" s="10">
        <f t="shared" si="3"/>
        <v>54.545454545454547</v>
      </c>
      <c r="IZ37" s="10">
        <f t="shared" ref="IZ37:LK37" si="4">IZ36/22%</f>
        <v>9.0909090909090917</v>
      </c>
      <c r="JA37" s="10">
        <f t="shared" si="4"/>
        <v>36.363636363636367</v>
      </c>
      <c r="JB37" s="10">
        <f t="shared" si="4"/>
        <v>54.545454545454547</v>
      </c>
      <c r="JC37" s="10">
        <f t="shared" si="4"/>
        <v>9.0909090909090917</v>
      </c>
      <c r="JD37" s="10">
        <f t="shared" si="4"/>
        <v>22.727272727272727</v>
      </c>
      <c r="JE37" s="10">
        <f t="shared" si="4"/>
        <v>72.727272727272734</v>
      </c>
      <c r="JF37" s="10">
        <f t="shared" si="4"/>
        <v>0</v>
      </c>
      <c r="JG37" s="10">
        <f t="shared" si="4"/>
        <v>22.727272727272727</v>
      </c>
      <c r="JH37" s="10">
        <f t="shared" si="4"/>
        <v>72.727272727272734</v>
      </c>
      <c r="JI37" s="10">
        <f t="shared" si="4"/>
        <v>4.5454545454545459</v>
      </c>
      <c r="JJ37" s="10">
        <f t="shared" si="4"/>
        <v>45.454545454545453</v>
      </c>
      <c r="JK37" s="10">
        <f t="shared" si="4"/>
        <v>50</v>
      </c>
      <c r="JL37" s="10">
        <f t="shared" si="4"/>
        <v>4.5454545454545459</v>
      </c>
      <c r="JM37" s="10">
        <f t="shared" si="4"/>
        <v>36.363636363636367</v>
      </c>
      <c r="JN37" s="10">
        <f t="shared" si="4"/>
        <v>59.090909090909093</v>
      </c>
      <c r="JO37" s="10">
        <f t="shared" si="4"/>
        <v>4.5454545454545459</v>
      </c>
      <c r="JP37" s="10">
        <f t="shared" si="4"/>
        <v>40.909090909090907</v>
      </c>
      <c r="JQ37" s="10">
        <f t="shared" si="4"/>
        <v>59.090909090909093</v>
      </c>
      <c r="JR37" s="10">
        <f t="shared" si="4"/>
        <v>0</v>
      </c>
      <c r="JS37" s="10">
        <f t="shared" si="4"/>
        <v>50</v>
      </c>
      <c r="JT37" s="10">
        <f t="shared" si="4"/>
        <v>45.454545454545453</v>
      </c>
      <c r="JU37" s="10">
        <f t="shared" si="4"/>
        <v>4.5454545454545459</v>
      </c>
      <c r="JV37" s="10">
        <f t="shared" si="4"/>
        <v>45.454545454545453</v>
      </c>
      <c r="JW37" s="10">
        <f t="shared" si="4"/>
        <v>54.545454545454547</v>
      </c>
      <c r="JX37" s="10">
        <f t="shared" si="4"/>
        <v>0</v>
      </c>
      <c r="JY37" s="10">
        <f t="shared" si="4"/>
        <v>50</v>
      </c>
      <c r="JZ37" s="10">
        <f t="shared" si="4"/>
        <v>50</v>
      </c>
      <c r="KA37" s="10">
        <f t="shared" si="4"/>
        <v>0</v>
      </c>
      <c r="KB37" s="10">
        <f t="shared" si="4"/>
        <v>59.090909090909093</v>
      </c>
      <c r="KC37" s="10">
        <f t="shared" si="4"/>
        <v>40.909090909090907</v>
      </c>
      <c r="KD37" s="10">
        <f t="shared" si="4"/>
        <v>0</v>
      </c>
      <c r="KE37" s="10">
        <f t="shared" si="4"/>
        <v>45.454545454545453</v>
      </c>
      <c r="KF37" s="10">
        <f t="shared" si="4"/>
        <v>54.545454545454547</v>
      </c>
      <c r="KG37" s="10">
        <f t="shared" si="4"/>
        <v>0</v>
      </c>
      <c r="KH37" s="10">
        <f t="shared" si="4"/>
        <v>22.727272727272727</v>
      </c>
      <c r="KI37" s="10">
        <f t="shared" si="4"/>
        <v>77.272727272727266</v>
      </c>
      <c r="KJ37" s="10">
        <f t="shared" si="4"/>
        <v>0</v>
      </c>
      <c r="KK37" s="10">
        <f t="shared" si="4"/>
        <v>36.363636363636367</v>
      </c>
      <c r="KL37" s="10">
        <f t="shared" si="4"/>
        <v>63.636363636363633</v>
      </c>
      <c r="KM37" s="10">
        <f t="shared" si="4"/>
        <v>0</v>
      </c>
      <c r="KN37" s="10">
        <f t="shared" si="4"/>
        <v>45.454545454545453</v>
      </c>
      <c r="KO37" s="10">
        <f t="shared" si="4"/>
        <v>54.545454545454547</v>
      </c>
      <c r="KP37" s="10">
        <f t="shared" si="4"/>
        <v>0</v>
      </c>
      <c r="KQ37" s="10">
        <f t="shared" si="4"/>
        <v>36.363636363636367</v>
      </c>
      <c r="KR37" s="10">
        <f t="shared" si="4"/>
        <v>63.636363636363633</v>
      </c>
      <c r="KS37" s="10">
        <f t="shared" si="4"/>
        <v>0</v>
      </c>
      <c r="KT37" s="10">
        <f t="shared" si="4"/>
        <v>45.454545454545453</v>
      </c>
      <c r="KU37" s="10">
        <f t="shared" si="4"/>
        <v>50</v>
      </c>
      <c r="KV37" s="10">
        <f t="shared" si="4"/>
        <v>4.5454545454545459</v>
      </c>
      <c r="KW37" s="10">
        <f t="shared" si="4"/>
        <v>36.363636363636367</v>
      </c>
      <c r="KX37" s="10">
        <f t="shared" si="4"/>
        <v>59.090909090909093</v>
      </c>
      <c r="KY37" s="10">
        <f t="shared" si="4"/>
        <v>0</v>
      </c>
      <c r="KZ37" s="10">
        <f t="shared" si="4"/>
        <v>45.454545454545453</v>
      </c>
      <c r="LA37" s="10">
        <f t="shared" si="4"/>
        <v>50</v>
      </c>
      <c r="LB37" s="10">
        <f t="shared" si="4"/>
        <v>4.5454545454545459</v>
      </c>
      <c r="LC37" s="10">
        <f t="shared" si="4"/>
        <v>22.727272727272727</v>
      </c>
      <c r="LD37" s="10">
        <f t="shared" si="4"/>
        <v>72.727272727272734</v>
      </c>
      <c r="LE37" s="10">
        <f t="shared" si="4"/>
        <v>4.5454545454545459</v>
      </c>
      <c r="LF37" s="10">
        <f t="shared" si="4"/>
        <v>50</v>
      </c>
      <c r="LG37" s="10">
        <f t="shared" si="4"/>
        <v>45.454545454545453</v>
      </c>
      <c r="LH37" s="10">
        <f t="shared" si="4"/>
        <v>4.5454545454545459</v>
      </c>
      <c r="LI37" s="10">
        <f t="shared" si="4"/>
        <v>45.454545454545453</v>
      </c>
      <c r="LJ37" s="10">
        <f t="shared" si="4"/>
        <v>54.545454545454547</v>
      </c>
      <c r="LK37" s="10">
        <f t="shared" si="4"/>
        <v>0</v>
      </c>
      <c r="LL37" s="10">
        <f t="shared" ref="LL37:NW37" si="5">LL36/22%</f>
        <v>50</v>
      </c>
      <c r="LM37" s="10">
        <f t="shared" si="5"/>
        <v>50</v>
      </c>
      <c r="LN37" s="10">
        <f t="shared" si="5"/>
        <v>0</v>
      </c>
      <c r="LO37" s="10">
        <f t="shared" si="5"/>
        <v>45.454545454545453</v>
      </c>
      <c r="LP37" s="10">
        <f t="shared" si="5"/>
        <v>50</v>
      </c>
      <c r="LQ37" s="10">
        <f t="shared" si="5"/>
        <v>4.5454545454545459</v>
      </c>
      <c r="LR37" s="10">
        <f t="shared" si="5"/>
        <v>27.272727272727273</v>
      </c>
      <c r="LS37" s="10">
        <f t="shared" si="5"/>
        <v>72.727272727272734</v>
      </c>
      <c r="LT37" s="10">
        <f t="shared" si="5"/>
        <v>0</v>
      </c>
      <c r="LU37" s="10">
        <f t="shared" si="5"/>
        <v>27.272727272727273</v>
      </c>
      <c r="LV37" s="10">
        <f t="shared" si="5"/>
        <v>68.181818181818187</v>
      </c>
      <c r="LW37" s="10">
        <f t="shared" si="5"/>
        <v>4.5454545454545459</v>
      </c>
      <c r="LX37" s="10">
        <f t="shared" si="5"/>
        <v>31.818181818181817</v>
      </c>
      <c r="LY37" s="10">
        <f t="shared" si="5"/>
        <v>68.181818181818187</v>
      </c>
      <c r="LZ37" s="10">
        <f t="shared" si="5"/>
        <v>0</v>
      </c>
      <c r="MA37" s="10">
        <f t="shared" si="5"/>
        <v>22.727272727272727</v>
      </c>
      <c r="MB37" s="10">
        <f t="shared" si="5"/>
        <v>68.181818181818187</v>
      </c>
      <c r="MC37" s="10">
        <f t="shared" si="5"/>
        <v>9.0909090909090917</v>
      </c>
      <c r="MD37" s="10">
        <f t="shared" si="5"/>
        <v>45.454545454545453</v>
      </c>
      <c r="ME37" s="10">
        <f t="shared" si="5"/>
        <v>54.545454545454547</v>
      </c>
      <c r="MF37" s="10">
        <f t="shared" si="5"/>
        <v>0</v>
      </c>
      <c r="MG37" s="10">
        <f t="shared" si="5"/>
        <v>9.0909090909090917</v>
      </c>
      <c r="MH37" s="10">
        <f t="shared" si="5"/>
        <v>36.363636363636367</v>
      </c>
      <c r="MI37" s="10">
        <f t="shared" si="5"/>
        <v>50</v>
      </c>
      <c r="MJ37" s="10">
        <f t="shared" si="5"/>
        <v>59.090909090909093</v>
      </c>
      <c r="MK37" s="10">
        <f t="shared" si="5"/>
        <v>36.363636363636367</v>
      </c>
      <c r="ML37" s="10">
        <f t="shared" si="5"/>
        <v>4.5454545454545459</v>
      </c>
      <c r="MM37" s="10">
        <f t="shared" si="5"/>
        <v>63.636363636363633</v>
      </c>
      <c r="MN37" s="10">
        <f t="shared" si="5"/>
        <v>22.727272727272727</v>
      </c>
      <c r="MO37" s="10">
        <f t="shared" si="5"/>
        <v>13.636363636363637</v>
      </c>
      <c r="MP37" s="10">
        <f t="shared" si="5"/>
        <v>45.454545454545453</v>
      </c>
      <c r="MQ37" s="10">
        <f t="shared" si="5"/>
        <v>54.545454545454547</v>
      </c>
      <c r="MR37" s="10">
        <f t="shared" si="5"/>
        <v>0</v>
      </c>
      <c r="MS37" s="10">
        <f t="shared" si="5"/>
        <v>36.363636363636367</v>
      </c>
      <c r="MT37" s="10">
        <f t="shared" si="5"/>
        <v>54.545454545454547</v>
      </c>
      <c r="MU37" s="10">
        <f t="shared" si="5"/>
        <v>9.0909090909090917</v>
      </c>
      <c r="MV37" s="10">
        <f t="shared" si="5"/>
        <v>31.818181818181817</v>
      </c>
      <c r="MW37" s="10">
        <f t="shared" si="5"/>
        <v>54.545454545454547</v>
      </c>
      <c r="MX37" s="10">
        <f t="shared" si="5"/>
        <v>9.0909090909090917</v>
      </c>
      <c r="MY37" s="10">
        <f t="shared" si="5"/>
        <v>31.818181818181817</v>
      </c>
      <c r="MZ37" s="10">
        <f t="shared" si="5"/>
        <v>54.545454545454547</v>
      </c>
      <c r="NA37" s="10">
        <f t="shared" si="5"/>
        <v>13.636363636363637</v>
      </c>
      <c r="NB37" s="10">
        <f t="shared" si="5"/>
        <v>27.272727272727273</v>
      </c>
      <c r="NC37" s="10">
        <f t="shared" si="5"/>
        <v>63.636363636363633</v>
      </c>
      <c r="ND37" s="10">
        <f t="shared" si="5"/>
        <v>9.0909090909090917</v>
      </c>
      <c r="NE37" s="10">
        <f t="shared" si="5"/>
        <v>31.818181818181817</v>
      </c>
      <c r="NF37" s="10">
        <f t="shared" si="5"/>
        <v>59.090909090909093</v>
      </c>
      <c r="NG37" s="10">
        <f t="shared" si="5"/>
        <v>9.0909090909090917</v>
      </c>
      <c r="NH37" s="10">
        <f t="shared" si="5"/>
        <v>31.818181818181817</v>
      </c>
      <c r="NI37" s="10">
        <f t="shared" si="5"/>
        <v>54.545454545454547</v>
      </c>
      <c r="NJ37" s="10">
        <f t="shared" si="5"/>
        <v>9.0909090909090917</v>
      </c>
      <c r="NK37" s="10">
        <f t="shared" si="5"/>
        <v>36.363636363636367</v>
      </c>
      <c r="NL37" s="10">
        <f t="shared" si="5"/>
        <v>54.545454545454547</v>
      </c>
      <c r="NM37" s="10">
        <f t="shared" si="5"/>
        <v>9.0909090909090917</v>
      </c>
      <c r="NN37" s="10">
        <f t="shared" si="5"/>
        <v>22.727272727272727</v>
      </c>
      <c r="NO37" s="10">
        <f t="shared" si="5"/>
        <v>72.727272727272734</v>
      </c>
      <c r="NP37" s="10">
        <f t="shared" si="5"/>
        <v>0</v>
      </c>
      <c r="NQ37" s="10">
        <f t="shared" si="5"/>
        <v>22.727272727272727</v>
      </c>
      <c r="NR37" s="10">
        <f t="shared" si="5"/>
        <v>72.727272727272734</v>
      </c>
      <c r="NS37" s="10">
        <f t="shared" si="5"/>
        <v>4.5454545454545459</v>
      </c>
      <c r="NT37" s="10">
        <f t="shared" si="5"/>
        <v>45.454545454545453</v>
      </c>
      <c r="NU37" s="10">
        <f t="shared" si="5"/>
        <v>50</v>
      </c>
      <c r="NV37" s="10">
        <f t="shared" si="5"/>
        <v>4.5454545454545459</v>
      </c>
      <c r="NW37" s="10">
        <f t="shared" si="5"/>
        <v>36.363636363636367</v>
      </c>
      <c r="NX37" s="10">
        <f t="shared" ref="NX37:QI37" si="6">NX36/22%</f>
        <v>59.090909090909093</v>
      </c>
      <c r="NY37" s="10">
        <f t="shared" si="6"/>
        <v>4.5454545454545459</v>
      </c>
      <c r="NZ37" s="10">
        <f t="shared" si="6"/>
        <v>40.909090909090907</v>
      </c>
      <c r="OA37" s="10">
        <f t="shared" si="6"/>
        <v>59.090909090909093</v>
      </c>
      <c r="OB37" s="10">
        <f t="shared" si="6"/>
        <v>0</v>
      </c>
      <c r="OC37" s="10">
        <f t="shared" si="6"/>
        <v>50</v>
      </c>
      <c r="OD37" s="10">
        <f t="shared" si="6"/>
        <v>45.454545454545453</v>
      </c>
      <c r="OE37" s="10">
        <f t="shared" si="6"/>
        <v>4.5454545454545459</v>
      </c>
      <c r="OF37" s="10">
        <f t="shared" si="6"/>
        <v>45.454545454545453</v>
      </c>
      <c r="OG37" s="10">
        <f t="shared" si="6"/>
        <v>54.545454545454547</v>
      </c>
      <c r="OH37" s="10">
        <f t="shared" si="6"/>
        <v>0</v>
      </c>
      <c r="OI37" s="10">
        <f t="shared" si="6"/>
        <v>50</v>
      </c>
      <c r="OJ37" s="10">
        <f t="shared" si="6"/>
        <v>50</v>
      </c>
      <c r="OK37" s="10">
        <f t="shared" si="6"/>
        <v>0</v>
      </c>
      <c r="OL37" s="10">
        <f t="shared" si="6"/>
        <v>59.090909090909093</v>
      </c>
      <c r="OM37" s="10">
        <f t="shared" si="6"/>
        <v>40.909090909090907</v>
      </c>
      <c r="ON37" s="10">
        <f t="shared" si="6"/>
        <v>0</v>
      </c>
      <c r="OO37" s="10">
        <f t="shared" si="6"/>
        <v>45.454545454545453</v>
      </c>
      <c r="OP37" s="10">
        <f t="shared" si="6"/>
        <v>54.545454545454547</v>
      </c>
      <c r="OQ37" s="10">
        <f t="shared" si="6"/>
        <v>0</v>
      </c>
      <c r="OR37" s="10">
        <f t="shared" si="6"/>
        <v>22.727272727272727</v>
      </c>
      <c r="OS37" s="10">
        <f t="shared" si="6"/>
        <v>77.272727272727266</v>
      </c>
      <c r="OT37" s="10">
        <f t="shared" si="6"/>
        <v>0</v>
      </c>
      <c r="OU37" s="10">
        <f t="shared" si="6"/>
        <v>36.363636363636367</v>
      </c>
      <c r="OV37" s="10">
        <f t="shared" si="6"/>
        <v>63.636363636363633</v>
      </c>
      <c r="OW37" s="10">
        <f t="shared" si="6"/>
        <v>0</v>
      </c>
      <c r="OX37" s="10">
        <f t="shared" si="6"/>
        <v>45.454545454545453</v>
      </c>
      <c r="OY37" s="10">
        <f t="shared" si="6"/>
        <v>54.545454545454547</v>
      </c>
      <c r="OZ37" s="10">
        <f t="shared" si="6"/>
        <v>0</v>
      </c>
      <c r="PA37" s="10">
        <f t="shared" si="6"/>
        <v>36.363636363636367</v>
      </c>
      <c r="PB37" s="10">
        <f t="shared" si="6"/>
        <v>63.636363636363633</v>
      </c>
      <c r="PC37" s="10">
        <f t="shared" si="6"/>
        <v>0</v>
      </c>
      <c r="PD37" s="10">
        <f t="shared" si="6"/>
        <v>45.454545454545453</v>
      </c>
      <c r="PE37" s="10">
        <f t="shared" si="6"/>
        <v>50</v>
      </c>
      <c r="PF37" s="10">
        <f t="shared" si="6"/>
        <v>4.5454545454545459</v>
      </c>
      <c r="PG37" s="10">
        <f t="shared" si="6"/>
        <v>36.363636363636367</v>
      </c>
      <c r="PH37" s="10">
        <f t="shared" si="6"/>
        <v>59.090909090909093</v>
      </c>
      <c r="PI37" s="10">
        <f t="shared" si="6"/>
        <v>0</v>
      </c>
      <c r="PJ37" s="10">
        <f t="shared" si="6"/>
        <v>45.454545454545453</v>
      </c>
      <c r="PK37" s="10">
        <f t="shared" si="6"/>
        <v>50</v>
      </c>
      <c r="PL37" s="10">
        <f t="shared" si="6"/>
        <v>4.5454545454545459</v>
      </c>
      <c r="PM37" s="10">
        <f t="shared" si="6"/>
        <v>22.727272727272727</v>
      </c>
      <c r="PN37" s="10">
        <f t="shared" si="6"/>
        <v>72.727272727272734</v>
      </c>
      <c r="PO37" s="10">
        <f t="shared" si="6"/>
        <v>4.5454545454545459</v>
      </c>
      <c r="PP37" s="10">
        <f t="shared" si="6"/>
        <v>50</v>
      </c>
      <c r="PQ37" s="10">
        <f t="shared" si="6"/>
        <v>45.454545454545453</v>
      </c>
      <c r="PR37" s="10">
        <f t="shared" si="6"/>
        <v>4.5454545454545459</v>
      </c>
      <c r="PS37" s="10">
        <f t="shared" si="6"/>
        <v>45.454545454545453</v>
      </c>
      <c r="PT37" s="10">
        <f t="shared" si="6"/>
        <v>54.545454545454547</v>
      </c>
      <c r="PU37" s="10">
        <f t="shared" si="6"/>
        <v>0</v>
      </c>
      <c r="PV37" s="10">
        <f t="shared" si="6"/>
        <v>50</v>
      </c>
      <c r="PW37" s="10">
        <f t="shared" si="6"/>
        <v>50</v>
      </c>
      <c r="PX37" s="10">
        <f t="shared" si="6"/>
        <v>0</v>
      </c>
      <c r="PY37" s="10">
        <f t="shared" si="6"/>
        <v>45.454545454545453</v>
      </c>
      <c r="PZ37" s="10">
        <f t="shared" si="6"/>
        <v>50</v>
      </c>
      <c r="QA37" s="10">
        <f t="shared" si="6"/>
        <v>4.5454545454545459</v>
      </c>
      <c r="QB37" s="10">
        <f t="shared" si="6"/>
        <v>27.272727272727273</v>
      </c>
      <c r="QC37" s="10">
        <f t="shared" si="6"/>
        <v>72.727272727272734</v>
      </c>
      <c r="QD37" s="10">
        <f t="shared" si="6"/>
        <v>0</v>
      </c>
      <c r="QE37" s="10">
        <f t="shared" si="6"/>
        <v>27.272727272727273</v>
      </c>
      <c r="QF37" s="10">
        <f t="shared" si="6"/>
        <v>68.181818181818187</v>
      </c>
      <c r="QG37" s="10">
        <f t="shared" si="6"/>
        <v>4.5454545454545459</v>
      </c>
      <c r="QH37" s="10">
        <f t="shared" si="6"/>
        <v>31.818181818181817</v>
      </c>
      <c r="QI37" s="10">
        <f t="shared" si="6"/>
        <v>68.181818181818187</v>
      </c>
      <c r="QJ37" s="10">
        <f t="shared" ref="QJ37:SU37" si="7">QJ36/22%</f>
        <v>0</v>
      </c>
      <c r="QK37" s="10">
        <f t="shared" si="7"/>
        <v>22.727272727272727</v>
      </c>
      <c r="QL37" s="10">
        <f t="shared" si="7"/>
        <v>68.181818181818187</v>
      </c>
      <c r="QM37" s="10">
        <f t="shared" si="7"/>
        <v>9.0909090909090917</v>
      </c>
      <c r="QN37" s="10">
        <f t="shared" si="7"/>
        <v>45.454545454545453</v>
      </c>
      <c r="QO37" s="10">
        <f t="shared" si="7"/>
        <v>54.545454545454547</v>
      </c>
      <c r="QP37" s="10">
        <f t="shared" si="7"/>
        <v>0</v>
      </c>
      <c r="QQ37" s="10">
        <f t="shared" si="7"/>
        <v>9.0909090909090917</v>
      </c>
      <c r="QR37" s="10">
        <f t="shared" si="7"/>
        <v>36.363636363636367</v>
      </c>
      <c r="QS37" s="10">
        <f t="shared" si="7"/>
        <v>54.545454545454547</v>
      </c>
      <c r="QT37" s="10">
        <f t="shared" si="7"/>
        <v>59.090909090909093</v>
      </c>
      <c r="QU37" s="10">
        <f t="shared" si="7"/>
        <v>36.363636363636367</v>
      </c>
      <c r="QV37" s="10">
        <f t="shared" si="7"/>
        <v>4.5454545454545459</v>
      </c>
      <c r="QW37" s="10">
        <f t="shared" si="7"/>
        <v>63.636363636363633</v>
      </c>
      <c r="QX37" s="10">
        <f t="shared" si="7"/>
        <v>22.727272727272727</v>
      </c>
      <c r="QY37" s="10">
        <f t="shared" si="7"/>
        <v>13.636363636363637</v>
      </c>
      <c r="QZ37" s="10">
        <f t="shared" si="7"/>
        <v>45.454545454545453</v>
      </c>
      <c r="RA37" s="10">
        <f t="shared" si="7"/>
        <v>54.545454545454547</v>
      </c>
      <c r="RB37" s="10">
        <f t="shared" si="7"/>
        <v>0</v>
      </c>
      <c r="RC37" s="10">
        <f t="shared" si="7"/>
        <v>36.363636363636367</v>
      </c>
      <c r="RD37" s="10">
        <f t="shared" si="7"/>
        <v>54.545454545454547</v>
      </c>
      <c r="RE37" s="10">
        <f t="shared" si="7"/>
        <v>9.0909090909090917</v>
      </c>
      <c r="RF37" s="10">
        <f t="shared" si="7"/>
        <v>31.818181818181817</v>
      </c>
      <c r="RG37" s="10">
        <f t="shared" si="7"/>
        <v>54.545454545454547</v>
      </c>
      <c r="RH37" s="10">
        <f t="shared" si="7"/>
        <v>13.636363636363637</v>
      </c>
      <c r="RI37" s="10">
        <f t="shared" si="7"/>
        <v>31.818181818181817</v>
      </c>
      <c r="RJ37" s="10">
        <f t="shared" si="7"/>
        <v>54.545454545454547</v>
      </c>
      <c r="RK37" s="10">
        <f t="shared" si="7"/>
        <v>13.636363636363637</v>
      </c>
      <c r="RL37" s="10">
        <f t="shared" si="7"/>
        <v>27.272727272727273</v>
      </c>
      <c r="RM37" s="10">
        <f t="shared" si="7"/>
        <v>63.636363636363633</v>
      </c>
      <c r="RN37" s="10">
        <f t="shared" si="7"/>
        <v>9.0909090909090917</v>
      </c>
      <c r="RO37" s="10">
        <f t="shared" si="7"/>
        <v>31.818181818181817</v>
      </c>
      <c r="RP37" s="10">
        <f t="shared" si="7"/>
        <v>59.090909090909093</v>
      </c>
      <c r="RQ37" s="10">
        <f t="shared" si="7"/>
        <v>9.0909090909090917</v>
      </c>
      <c r="RR37" s="10">
        <f t="shared" si="7"/>
        <v>31.818181818181817</v>
      </c>
      <c r="RS37" s="10">
        <f t="shared" si="7"/>
        <v>54.545454545454547</v>
      </c>
      <c r="RT37" s="10">
        <f t="shared" si="7"/>
        <v>13.636363636363637</v>
      </c>
      <c r="RU37" s="10">
        <f t="shared" si="7"/>
        <v>36.363636363636367</v>
      </c>
      <c r="RV37" s="10">
        <f t="shared" si="7"/>
        <v>54.545454545454547</v>
      </c>
      <c r="RW37" s="10">
        <f t="shared" si="7"/>
        <v>9.0909090909090917</v>
      </c>
      <c r="RX37" s="10">
        <f t="shared" si="7"/>
        <v>22.727272727272727</v>
      </c>
      <c r="RY37" s="10">
        <f t="shared" si="7"/>
        <v>77.272727272727266</v>
      </c>
      <c r="RZ37" s="10">
        <f t="shared" si="7"/>
        <v>0</v>
      </c>
      <c r="SA37" s="10">
        <f t="shared" si="7"/>
        <v>22.727272727272727</v>
      </c>
      <c r="SB37" s="10">
        <f t="shared" si="7"/>
        <v>72.727272727272734</v>
      </c>
      <c r="SC37" s="10">
        <f t="shared" si="7"/>
        <v>4.5454545454545459</v>
      </c>
      <c r="SD37" s="10">
        <f t="shared" si="7"/>
        <v>45.454545454545453</v>
      </c>
      <c r="SE37" s="10">
        <f t="shared" si="7"/>
        <v>50</v>
      </c>
      <c r="SF37" s="10">
        <f t="shared" si="7"/>
        <v>4.5454545454545459</v>
      </c>
      <c r="SG37" s="10">
        <f t="shared" si="7"/>
        <v>36.363636363636367</v>
      </c>
      <c r="SH37" s="10">
        <f t="shared" si="7"/>
        <v>59.090909090909093</v>
      </c>
      <c r="SI37" s="10">
        <f t="shared" si="7"/>
        <v>4.5454545454545459</v>
      </c>
      <c r="SJ37" s="10">
        <f t="shared" si="7"/>
        <v>40.909090909090907</v>
      </c>
      <c r="SK37" s="10">
        <f t="shared" si="7"/>
        <v>59.090909090909093</v>
      </c>
      <c r="SL37" s="10">
        <f t="shared" si="7"/>
        <v>0</v>
      </c>
      <c r="SM37" s="10">
        <f t="shared" si="7"/>
        <v>50</v>
      </c>
      <c r="SN37" s="10">
        <f t="shared" si="7"/>
        <v>45.454545454545453</v>
      </c>
      <c r="SO37" s="10">
        <f t="shared" si="7"/>
        <v>4.5454545454545459</v>
      </c>
      <c r="SP37" s="10">
        <f t="shared" si="7"/>
        <v>45.454545454545453</v>
      </c>
      <c r="SQ37" s="10">
        <f t="shared" si="7"/>
        <v>54.545454545454547</v>
      </c>
      <c r="SR37" s="10">
        <f t="shared" si="7"/>
        <v>0</v>
      </c>
      <c r="SS37" s="10">
        <f t="shared" si="7"/>
        <v>50</v>
      </c>
      <c r="ST37" s="10">
        <f t="shared" si="7"/>
        <v>50</v>
      </c>
      <c r="SU37" s="10">
        <f t="shared" si="7"/>
        <v>0</v>
      </c>
      <c r="SV37" s="10">
        <f t="shared" ref="SV37:VG37" si="8">SV36/22%</f>
        <v>59.090909090909093</v>
      </c>
      <c r="SW37" s="10">
        <f t="shared" si="8"/>
        <v>40.909090909090907</v>
      </c>
      <c r="SX37" s="10">
        <f t="shared" si="8"/>
        <v>0</v>
      </c>
      <c r="SY37" s="10">
        <f t="shared" si="8"/>
        <v>45.454545454545453</v>
      </c>
      <c r="SZ37" s="10">
        <f t="shared" si="8"/>
        <v>54.545454545454547</v>
      </c>
      <c r="TA37" s="10">
        <f t="shared" si="8"/>
        <v>0</v>
      </c>
      <c r="TB37" s="10">
        <f t="shared" si="8"/>
        <v>22.727272727272727</v>
      </c>
      <c r="TC37" s="10">
        <f t="shared" si="8"/>
        <v>77.272727272727266</v>
      </c>
      <c r="TD37" s="10">
        <f t="shared" si="8"/>
        <v>0</v>
      </c>
      <c r="TE37" s="10">
        <f t="shared" si="8"/>
        <v>36.363636363636367</v>
      </c>
      <c r="TF37" s="10">
        <f t="shared" si="8"/>
        <v>63.636363636363633</v>
      </c>
      <c r="TG37" s="10">
        <f t="shared" si="8"/>
        <v>0</v>
      </c>
      <c r="TH37" s="10">
        <f t="shared" si="8"/>
        <v>45.454545454545453</v>
      </c>
      <c r="TI37" s="10">
        <f t="shared" si="8"/>
        <v>54.545454545454547</v>
      </c>
      <c r="TJ37" s="10">
        <f t="shared" si="8"/>
        <v>0</v>
      </c>
      <c r="TK37" s="10">
        <f t="shared" si="8"/>
        <v>36.363636363636367</v>
      </c>
      <c r="TL37" s="10">
        <f t="shared" si="8"/>
        <v>63.636363636363633</v>
      </c>
      <c r="TM37" s="10">
        <f t="shared" si="8"/>
        <v>0</v>
      </c>
      <c r="TN37" s="10">
        <f t="shared" si="8"/>
        <v>45.454545454545453</v>
      </c>
      <c r="TO37" s="10">
        <f t="shared" si="8"/>
        <v>50</v>
      </c>
      <c r="TP37" s="10">
        <f t="shared" si="8"/>
        <v>4.5454545454545459</v>
      </c>
      <c r="TQ37" s="10">
        <f t="shared" si="8"/>
        <v>36.363636363636367</v>
      </c>
      <c r="TR37" s="10">
        <f t="shared" si="8"/>
        <v>59.090909090909093</v>
      </c>
      <c r="TS37" s="10">
        <f t="shared" si="8"/>
        <v>4.5454545454545459</v>
      </c>
      <c r="TT37" s="10">
        <f t="shared" si="8"/>
        <v>45.454545454545453</v>
      </c>
      <c r="TU37" s="10">
        <f t="shared" si="8"/>
        <v>50</v>
      </c>
      <c r="TV37" s="10">
        <f t="shared" si="8"/>
        <v>4.5454545454545459</v>
      </c>
      <c r="TW37" s="10">
        <f t="shared" si="8"/>
        <v>22.727272727272727</v>
      </c>
      <c r="TX37" s="10">
        <f t="shared" si="8"/>
        <v>72.727272727272734</v>
      </c>
      <c r="TY37" s="10">
        <f t="shared" si="8"/>
        <v>4.5454545454545459</v>
      </c>
      <c r="TZ37" s="10">
        <f t="shared" si="8"/>
        <v>50</v>
      </c>
      <c r="UA37" s="10">
        <f t="shared" si="8"/>
        <v>45.454545454545453</v>
      </c>
      <c r="UB37" s="10">
        <f t="shared" si="8"/>
        <v>4.5454545454545459</v>
      </c>
      <c r="UC37" s="10">
        <f t="shared" si="8"/>
        <v>45.454545454545453</v>
      </c>
      <c r="UD37" s="10">
        <f t="shared" si="8"/>
        <v>54.545454545454547</v>
      </c>
      <c r="UE37" s="10">
        <f t="shared" si="8"/>
        <v>0</v>
      </c>
      <c r="UF37" s="10">
        <f t="shared" si="8"/>
        <v>50</v>
      </c>
      <c r="UG37" s="10">
        <f t="shared" si="8"/>
        <v>50</v>
      </c>
      <c r="UH37" s="10">
        <f t="shared" si="8"/>
        <v>0</v>
      </c>
      <c r="UI37" s="10">
        <f t="shared" si="8"/>
        <v>45.454545454545453</v>
      </c>
      <c r="UJ37" s="10">
        <f t="shared" si="8"/>
        <v>50</v>
      </c>
      <c r="UK37" s="10">
        <f t="shared" si="8"/>
        <v>4.5454545454545459</v>
      </c>
      <c r="UL37" s="10">
        <f t="shared" si="8"/>
        <v>27.272727272727273</v>
      </c>
      <c r="UM37" s="10">
        <f t="shared" si="8"/>
        <v>72.727272727272734</v>
      </c>
      <c r="UN37" s="10">
        <f t="shared" si="8"/>
        <v>0</v>
      </c>
      <c r="UO37" s="10">
        <f t="shared" si="8"/>
        <v>27.272727272727273</v>
      </c>
      <c r="UP37" s="10">
        <f t="shared" si="8"/>
        <v>68.181818181818187</v>
      </c>
      <c r="UQ37" s="10">
        <f t="shared" si="8"/>
        <v>4.5454545454545459</v>
      </c>
      <c r="UR37" s="10">
        <f t="shared" si="8"/>
        <v>31.818181818181817</v>
      </c>
      <c r="US37" s="10">
        <f t="shared" si="8"/>
        <v>68.181818181818187</v>
      </c>
      <c r="UT37" s="10">
        <f t="shared" si="8"/>
        <v>0</v>
      </c>
      <c r="UU37" s="10">
        <f t="shared" si="8"/>
        <v>22.727272727272727</v>
      </c>
      <c r="UV37" s="10">
        <f t="shared" si="8"/>
        <v>68.181818181818187</v>
      </c>
      <c r="UW37" s="10">
        <f t="shared" si="8"/>
        <v>9.0909090909090917</v>
      </c>
      <c r="UX37" s="10">
        <f t="shared" si="8"/>
        <v>45.454545454545453</v>
      </c>
      <c r="UY37" s="10">
        <f t="shared" si="8"/>
        <v>54.545454545454547</v>
      </c>
      <c r="UZ37" s="10">
        <f t="shared" si="8"/>
        <v>0</v>
      </c>
      <c r="VA37" s="10">
        <f t="shared" si="8"/>
        <v>9.0909090909090917</v>
      </c>
      <c r="VB37" s="10">
        <f t="shared" si="8"/>
        <v>36.363636363636367</v>
      </c>
      <c r="VC37" s="10">
        <f t="shared" si="8"/>
        <v>54.545454545454547</v>
      </c>
      <c r="VD37" s="10">
        <f t="shared" si="8"/>
        <v>59.090909090909093</v>
      </c>
      <c r="VE37" s="10">
        <f t="shared" si="8"/>
        <v>36.363636363636367</v>
      </c>
      <c r="VF37" s="10">
        <f t="shared" si="8"/>
        <v>4.5454545454545459</v>
      </c>
      <c r="VG37" s="10">
        <f t="shared" si="8"/>
        <v>63.636363636363633</v>
      </c>
      <c r="VH37" s="10">
        <f t="shared" ref="VH37:VL37" si="9">VH36/22%</f>
        <v>22.727272727272727</v>
      </c>
      <c r="VI37" s="10">
        <f t="shared" si="9"/>
        <v>13.636363636363637</v>
      </c>
      <c r="VJ37" s="10">
        <f t="shared" si="9"/>
        <v>45.454545454545453</v>
      </c>
      <c r="VK37" s="10">
        <f t="shared" si="9"/>
        <v>54.545454545454547</v>
      </c>
      <c r="VL37" s="10">
        <f t="shared" si="9"/>
        <v>0</v>
      </c>
      <c r="VM37" s="10">
        <f>VM36/22%</f>
        <v>36.363636363636367</v>
      </c>
      <c r="VN37" s="10">
        <f t="shared" ref="VN37:XY37" si="10">VN36/22%</f>
        <v>50</v>
      </c>
      <c r="VO37" s="10">
        <f t="shared" si="10"/>
        <v>9.0909090909090917</v>
      </c>
      <c r="VP37" s="10">
        <f t="shared" si="10"/>
        <v>18.181818181818183</v>
      </c>
      <c r="VQ37" s="10">
        <f t="shared" si="10"/>
        <v>72.727272727272734</v>
      </c>
      <c r="VR37" s="10">
        <f t="shared" si="10"/>
        <v>9.0909090909090917</v>
      </c>
      <c r="VS37" s="10">
        <f t="shared" si="10"/>
        <v>31.818181818181817</v>
      </c>
      <c r="VT37" s="10">
        <f>VT36/22%</f>
        <v>68.181818181818187</v>
      </c>
      <c r="VU37" s="10">
        <f t="shared" si="10"/>
        <v>0</v>
      </c>
      <c r="VV37" s="10">
        <f t="shared" si="10"/>
        <v>45.454545454545453</v>
      </c>
      <c r="VW37" s="10">
        <f t="shared" si="10"/>
        <v>50</v>
      </c>
      <c r="VX37" s="10">
        <f t="shared" si="10"/>
        <v>4.5454545454545459</v>
      </c>
      <c r="VY37" s="10">
        <f t="shared" si="10"/>
        <v>36.363636363636367</v>
      </c>
      <c r="VZ37" s="10">
        <f t="shared" si="10"/>
        <v>63.636363636363633</v>
      </c>
      <c r="WA37" s="10">
        <f t="shared" si="10"/>
        <v>0</v>
      </c>
      <c r="WB37" s="10">
        <f t="shared" si="10"/>
        <v>45.454545454545453</v>
      </c>
      <c r="WC37" s="10">
        <f t="shared" si="10"/>
        <v>50</v>
      </c>
      <c r="WD37" s="10">
        <f t="shared" si="10"/>
        <v>4.5454545454545459</v>
      </c>
      <c r="WE37" s="10">
        <f t="shared" si="10"/>
        <v>22.727272727272727</v>
      </c>
      <c r="WF37" s="10">
        <f t="shared" si="10"/>
        <v>72.727272727272734</v>
      </c>
      <c r="WG37" s="10">
        <f t="shared" si="10"/>
        <v>4.5454545454545459</v>
      </c>
      <c r="WH37" s="10">
        <f t="shared" si="10"/>
        <v>50</v>
      </c>
      <c r="WI37" s="10">
        <f t="shared" si="10"/>
        <v>45.454545454545453</v>
      </c>
      <c r="WJ37" s="10">
        <f t="shared" si="10"/>
        <v>4.5454545454545459</v>
      </c>
      <c r="WK37" s="10">
        <f t="shared" si="10"/>
        <v>45.454545454545453</v>
      </c>
      <c r="WL37" s="10">
        <f t="shared" si="10"/>
        <v>54.545454545454547</v>
      </c>
      <c r="WM37" s="10">
        <f t="shared" si="10"/>
        <v>0</v>
      </c>
      <c r="WN37" s="10">
        <f t="shared" si="10"/>
        <v>50</v>
      </c>
      <c r="WO37" s="10">
        <f t="shared" si="10"/>
        <v>50</v>
      </c>
      <c r="WP37" s="10">
        <f t="shared" si="10"/>
        <v>0</v>
      </c>
      <c r="WQ37" s="10">
        <f t="shared" si="10"/>
        <v>45.454545454545453</v>
      </c>
      <c r="WR37" s="10">
        <f t="shared" si="10"/>
        <v>50</v>
      </c>
      <c r="WS37" s="10">
        <f t="shared" si="10"/>
        <v>4.5454545454545459</v>
      </c>
      <c r="WT37" s="10">
        <f t="shared" si="10"/>
        <v>27.272727272727273</v>
      </c>
      <c r="WU37" s="10">
        <f t="shared" si="10"/>
        <v>72.727272727272734</v>
      </c>
      <c r="WV37" s="10">
        <f t="shared" si="10"/>
        <v>0</v>
      </c>
      <c r="WW37" s="10">
        <f t="shared" si="10"/>
        <v>27.272727272727273</v>
      </c>
      <c r="WX37" s="10">
        <f t="shared" si="10"/>
        <v>68.181818181818187</v>
      </c>
      <c r="WY37" s="10">
        <f t="shared" si="10"/>
        <v>4.5454545454545459</v>
      </c>
      <c r="WZ37" s="10">
        <f t="shared" si="10"/>
        <v>31.818181818181817</v>
      </c>
      <c r="XA37" s="10">
        <f t="shared" si="10"/>
        <v>68.181818181818187</v>
      </c>
      <c r="XB37" s="10">
        <f t="shared" si="10"/>
        <v>0</v>
      </c>
      <c r="XC37" s="10">
        <f t="shared" si="10"/>
        <v>22.727272727272727</v>
      </c>
      <c r="XD37" s="10">
        <f t="shared" si="10"/>
        <v>68.181818181818187</v>
      </c>
      <c r="XE37" s="10">
        <f t="shared" si="10"/>
        <v>9.0909090909090917</v>
      </c>
      <c r="XF37" s="10">
        <f t="shared" si="10"/>
        <v>45.454545454545453</v>
      </c>
      <c r="XG37" s="10">
        <f t="shared" si="10"/>
        <v>54.545454545454547</v>
      </c>
      <c r="XH37" s="10">
        <f t="shared" si="10"/>
        <v>0</v>
      </c>
      <c r="XI37" s="10">
        <f t="shared" si="10"/>
        <v>9.0909090909090917</v>
      </c>
      <c r="XJ37" s="10">
        <f t="shared" si="10"/>
        <v>40.909090909090907</v>
      </c>
      <c r="XK37" s="10">
        <f t="shared" si="10"/>
        <v>50</v>
      </c>
      <c r="XL37" s="10">
        <f t="shared" si="10"/>
        <v>59.090909090909093</v>
      </c>
      <c r="XM37" s="10">
        <f t="shared" si="10"/>
        <v>36.363636363636367</v>
      </c>
      <c r="XN37" s="10">
        <f t="shared" si="10"/>
        <v>4.5454545454545459</v>
      </c>
      <c r="XO37" s="10">
        <f t="shared" si="10"/>
        <v>63.636363636363633</v>
      </c>
      <c r="XP37" s="10">
        <f t="shared" si="10"/>
        <v>22.727272727272727</v>
      </c>
      <c r="XQ37" s="10">
        <f t="shared" si="10"/>
        <v>13.636363636363637</v>
      </c>
      <c r="XR37" s="10">
        <f t="shared" si="10"/>
        <v>45.454545454545453</v>
      </c>
      <c r="XS37" s="10">
        <f t="shared" si="10"/>
        <v>54.545454545454547</v>
      </c>
      <c r="XT37" s="10">
        <f t="shared" si="10"/>
        <v>0</v>
      </c>
      <c r="XU37" s="10">
        <f t="shared" si="10"/>
        <v>36.363636363636367</v>
      </c>
      <c r="XV37" s="10">
        <f t="shared" si="10"/>
        <v>54.545454545454547</v>
      </c>
      <c r="XW37" s="10">
        <f t="shared" si="10"/>
        <v>9.0909090909090917</v>
      </c>
      <c r="XX37" s="10">
        <f t="shared" si="10"/>
        <v>36.363636363636367</v>
      </c>
      <c r="XY37" s="10">
        <f t="shared" si="10"/>
        <v>54.545454545454547</v>
      </c>
      <c r="XZ37" s="10">
        <f t="shared" ref="XZ37:AAK37" si="11">XZ36/22%</f>
        <v>9.0909090909090917</v>
      </c>
      <c r="YA37" s="10">
        <f t="shared" si="11"/>
        <v>36.363636363636367</v>
      </c>
      <c r="YB37" s="10">
        <f t="shared" si="11"/>
        <v>54.545454545454547</v>
      </c>
      <c r="YC37" s="10">
        <f t="shared" si="11"/>
        <v>9.0909090909090917</v>
      </c>
      <c r="YD37" s="10">
        <f t="shared" si="11"/>
        <v>27.272727272727273</v>
      </c>
      <c r="YE37" s="10">
        <f t="shared" si="11"/>
        <v>63.636363636363633</v>
      </c>
      <c r="YF37" s="10">
        <f t="shared" si="11"/>
        <v>9.0909090909090917</v>
      </c>
      <c r="YG37" s="10">
        <f t="shared" si="11"/>
        <v>31.818181818181817</v>
      </c>
      <c r="YH37" s="10">
        <f t="shared" si="11"/>
        <v>59.090909090909093</v>
      </c>
      <c r="YI37" s="10">
        <f t="shared" si="11"/>
        <v>9.0909090909090917</v>
      </c>
      <c r="YJ37" s="10">
        <f t="shared" si="11"/>
        <v>31.818181818181817</v>
      </c>
      <c r="YK37" s="10">
        <f t="shared" si="11"/>
        <v>63.636363636363633</v>
      </c>
      <c r="YL37" s="10">
        <f t="shared" si="11"/>
        <v>4.5454545454545459</v>
      </c>
      <c r="YM37" s="10">
        <f t="shared" si="11"/>
        <v>31.818181818181817</v>
      </c>
      <c r="YN37" s="10">
        <f t="shared" si="11"/>
        <v>63.636363636363633</v>
      </c>
      <c r="YO37" s="10">
        <f t="shared" si="11"/>
        <v>0</v>
      </c>
      <c r="YP37" s="10">
        <f t="shared" si="11"/>
        <v>45.454545454545453</v>
      </c>
      <c r="YQ37" s="10">
        <f t="shared" si="11"/>
        <v>50</v>
      </c>
      <c r="YR37" s="10">
        <f t="shared" si="11"/>
        <v>4.5454545454545459</v>
      </c>
      <c r="YS37" s="10">
        <f t="shared" si="11"/>
        <v>22.727272727272727</v>
      </c>
      <c r="YT37" s="10">
        <f t="shared" si="11"/>
        <v>72.727272727272734</v>
      </c>
      <c r="YU37" s="10">
        <f t="shared" si="11"/>
        <v>4.5454545454545459</v>
      </c>
      <c r="YV37" s="10">
        <f t="shared" si="11"/>
        <v>50</v>
      </c>
      <c r="YW37" s="10">
        <f t="shared" si="11"/>
        <v>45.454545454545453</v>
      </c>
      <c r="YX37" s="10">
        <f t="shared" si="11"/>
        <v>4.5454545454545459</v>
      </c>
      <c r="YY37" s="10">
        <f t="shared" si="11"/>
        <v>45.454545454545453</v>
      </c>
      <c r="YZ37" s="10">
        <f t="shared" si="11"/>
        <v>54.545454545454547</v>
      </c>
      <c r="ZA37" s="10">
        <f t="shared" si="11"/>
        <v>0</v>
      </c>
      <c r="ZB37" s="10">
        <f t="shared" si="11"/>
        <v>50</v>
      </c>
      <c r="ZC37" s="10">
        <f t="shared" si="11"/>
        <v>50</v>
      </c>
      <c r="ZD37" s="10">
        <f t="shared" si="11"/>
        <v>0</v>
      </c>
      <c r="ZE37" s="10">
        <f t="shared" si="11"/>
        <v>45.454545454545453</v>
      </c>
      <c r="ZF37" s="10">
        <f t="shared" si="11"/>
        <v>50</v>
      </c>
      <c r="ZG37" s="10">
        <f t="shared" si="11"/>
        <v>4.5454545454545459</v>
      </c>
      <c r="ZH37" s="10">
        <f t="shared" si="11"/>
        <v>27.272727272727273</v>
      </c>
      <c r="ZI37" s="10">
        <f t="shared" si="11"/>
        <v>72.727272727272734</v>
      </c>
      <c r="ZJ37" s="10">
        <f t="shared" si="11"/>
        <v>0</v>
      </c>
      <c r="ZK37" s="10">
        <f t="shared" si="11"/>
        <v>27.272727272727273</v>
      </c>
      <c r="ZL37" s="10">
        <f t="shared" si="11"/>
        <v>68.181818181818187</v>
      </c>
      <c r="ZM37" s="10">
        <f t="shared" si="11"/>
        <v>4.5454545454545459</v>
      </c>
      <c r="ZN37" s="10">
        <f t="shared" si="11"/>
        <v>31.818181818181817</v>
      </c>
      <c r="ZO37" s="10">
        <f t="shared" si="11"/>
        <v>68.181818181818187</v>
      </c>
      <c r="ZP37" s="10">
        <f t="shared" si="11"/>
        <v>0</v>
      </c>
      <c r="ZQ37" s="176"/>
      <c r="ZR37" s="176"/>
      <c r="ZS37" s="176"/>
      <c r="ZT37" s="176"/>
      <c r="ZU37" s="176"/>
      <c r="ZV37" s="176"/>
      <c r="ZW37" s="176"/>
      <c r="ZX37" s="176"/>
      <c r="ZY37" s="176"/>
      <c r="ZZ37" s="176"/>
      <c r="AAA37" s="176"/>
      <c r="AAB37" s="176"/>
      <c r="AAC37" s="176"/>
      <c r="AAD37" s="176"/>
      <c r="AAE37" s="176"/>
      <c r="AAF37" s="176"/>
      <c r="AAG37" s="176"/>
      <c r="AAH37" s="176"/>
      <c r="AAI37" s="176"/>
      <c r="AAJ37" s="176"/>
      <c r="AAK37" s="176"/>
      <c r="AAL37" s="176"/>
      <c r="AAM37" s="176"/>
      <c r="AAN37" s="176"/>
      <c r="AAO37" s="176"/>
      <c r="AAP37" s="176"/>
      <c r="AAQ37" s="179">
        <f t="shared" ref="AAL37:ACW37" si="12">AAQ36/22%</f>
        <v>0</v>
      </c>
      <c r="AAR37" s="177">
        <f t="shared" si="12"/>
        <v>0</v>
      </c>
      <c r="AAS37" s="177">
        <f t="shared" si="12"/>
        <v>0</v>
      </c>
      <c r="AAT37" s="177">
        <f t="shared" si="12"/>
        <v>0</v>
      </c>
      <c r="AAU37" s="177">
        <f t="shared" si="12"/>
        <v>0</v>
      </c>
      <c r="AAV37" s="177">
        <f t="shared" si="12"/>
        <v>0</v>
      </c>
      <c r="AAW37" s="177">
        <f t="shared" si="12"/>
        <v>0</v>
      </c>
      <c r="AAX37" s="177">
        <f t="shared" si="12"/>
        <v>0</v>
      </c>
      <c r="AAY37" s="177">
        <f t="shared" si="12"/>
        <v>0</v>
      </c>
      <c r="AAZ37" s="177">
        <f t="shared" si="12"/>
        <v>0</v>
      </c>
      <c r="ABA37" s="177">
        <f t="shared" si="12"/>
        <v>0</v>
      </c>
      <c r="ABB37" s="177">
        <f t="shared" si="12"/>
        <v>0</v>
      </c>
      <c r="ABC37" s="177">
        <f t="shared" si="12"/>
        <v>0</v>
      </c>
      <c r="ABD37" s="177">
        <f t="shared" si="12"/>
        <v>0</v>
      </c>
      <c r="ABE37" s="177">
        <f t="shared" si="12"/>
        <v>0</v>
      </c>
      <c r="ABF37" s="177">
        <f t="shared" si="12"/>
        <v>0</v>
      </c>
      <c r="ABG37" s="177">
        <f t="shared" si="12"/>
        <v>0</v>
      </c>
      <c r="ABH37" s="177">
        <f t="shared" si="12"/>
        <v>0</v>
      </c>
      <c r="ABI37" s="177">
        <f t="shared" si="12"/>
        <v>0</v>
      </c>
      <c r="ABJ37" s="177">
        <f t="shared" si="12"/>
        <v>0</v>
      </c>
      <c r="ABK37" s="177">
        <f t="shared" si="12"/>
        <v>0</v>
      </c>
      <c r="ABL37" s="177">
        <f t="shared" si="12"/>
        <v>0</v>
      </c>
      <c r="ABM37" s="177">
        <f t="shared" si="12"/>
        <v>0</v>
      </c>
      <c r="ABN37" s="177">
        <f t="shared" si="12"/>
        <v>0</v>
      </c>
      <c r="ABO37" s="177">
        <f t="shared" si="12"/>
        <v>0</v>
      </c>
      <c r="ABP37" s="177">
        <f t="shared" si="12"/>
        <v>0</v>
      </c>
      <c r="ABQ37" s="177">
        <f t="shared" si="12"/>
        <v>0</v>
      </c>
      <c r="ABR37" s="177">
        <f t="shared" si="12"/>
        <v>0</v>
      </c>
      <c r="ABS37" s="177">
        <f t="shared" si="12"/>
        <v>0</v>
      </c>
      <c r="ABT37" s="177">
        <f t="shared" si="12"/>
        <v>0</v>
      </c>
      <c r="ABU37" s="177">
        <f t="shared" si="12"/>
        <v>0</v>
      </c>
      <c r="ABV37" s="177">
        <f t="shared" si="12"/>
        <v>0</v>
      </c>
      <c r="ABW37" s="177">
        <f t="shared" si="12"/>
        <v>0</v>
      </c>
      <c r="ABX37" s="177">
        <f t="shared" si="12"/>
        <v>0</v>
      </c>
      <c r="ABY37" s="177">
        <f t="shared" si="12"/>
        <v>0</v>
      </c>
      <c r="ABZ37" s="177">
        <f t="shared" si="12"/>
        <v>0</v>
      </c>
      <c r="ACA37" s="177">
        <f t="shared" si="12"/>
        <v>0</v>
      </c>
      <c r="ACB37" s="177">
        <f t="shared" si="12"/>
        <v>0</v>
      </c>
      <c r="ACC37" s="177">
        <f t="shared" si="12"/>
        <v>0</v>
      </c>
      <c r="ACD37" s="177">
        <f t="shared" si="12"/>
        <v>0</v>
      </c>
      <c r="ACE37" s="177">
        <f t="shared" si="12"/>
        <v>0</v>
      </c>
      <c r="ACF37" s="177">
        <f t="shared" si="12"/>
        <v>0</v>
      </c>
      <c r="ACG37" s="177">
        <f t="shared" si="12"/>
        <v>0</v>
      </c>
      <c r="ACH37" s="177">
        <f t="shared" si="12"/>
        <v>0</v>
      </c>
      <c r="ACI37" s="177">
        <f t="shared" si="12"/>
        <v>0</v>
      </c>
      <c r="ACJ37" s="177">
        <f t="shared" si="12"/>
        <v>0</v>
      </c>
      <c r="ACK37" s="177">
        <f t="shared" si="12"/>
        <v>0</v>
      </c>
      <c r="ACL37" s="177">
        <f t="shared" si="12"/>
        <v>0</v>
      </c>
      <c r="ACM37" s="177">
        <f t="shared" si="12"/>
        <v>0</v>
      </c>
      <c r="ACN37" s="177">
        <f t="shared" si="12"/>
        <v>0</v>
      </c>
      <c r="ACO37" s="177">
        <f t="shared" si="12"/>
        <v>0</v>
      </c>
      <c r="ACP37" s="177">
        <f t="shared" si="12"/>
        <v>0</v>
      </c>
      <c r="ACQ37" s="177">
        <f t="shared" si="12"/>
        <v>0</v>
      </c>
      <c r="ACR37" s="177">
        <f t="shared" si="12"/>
        <v>0</v>
      </c>
      <c r="ACS37" s="177">
        <f t="shared" si="12"/>
        <v>0</v>
      </c>
      <c r="ACT37" s="177">
        <f t="shared" si="12"/>
        <v>0</v>
      </c>
      <c r="ACU37" s="177">
        <f t="shared" si="12"/>
        <v>0</v>
      </c>
      <c r="ACV37" s="177">
        <f t="shared" si="12"/>
        <v>0</v>
      </c>
      <c r="ACW37" s="177">
        <f t="shared" si="12"/>
        <v>0</v>
      </c>
      <c r="ACX37" s="177">
        <f t="shared" ref="ACX37:AFI37" si="13">ACX36/22%</f>
        <v>0</v>
      </c>
      <c r="ACY37" s="177">
        <f t="shared" si="13"/>
        <v>0</v>
      </c>
      <c r="ACZ37" s="177">
        <f t="shared" si="13"/>
        <v>0</v>
      </c>
      <c r="ADA37" s="177">
        <f t="shared" si="13"/>
        <v>0</v>
      </c>
      <c r="ADB37" s="177">
        <f t="shared" si="13"/>
        <v>0</v>
      </c>
      <c r="ADC37" s="177">
        <f t="shared" si="13"/>
        <v>0</v>
      </c>
      <c r="ADD37" s="177">
        <f t="shared" si="13"/>
        <v>0</v>
      </c>
      <c r="ADE37" s="177">
        <f t="shared" si="13"/>
        <v>0</v>
      </c>
      <c r="ADF37" s="177">
        <f t="shared" si="13"/>
        <v>0</v>
      </c>
      <c r="ADG37" s="177">
        <f t="shared" si="13"/>
        <v>0</v>
      </c>
      <c r="ADH37" s="177">
        <f t="shared" si="13"/>
        <v>0</v>
      </c>
      <c r="ADI37" s="177">
        <f t="shared" si="13"/>
        <v>0</v>
      </c>
      <c r="ADJ37" s="177">
        <f t="shared" si="13"/>
        <v>0</v>
      </c>
      <c r="ADK37" s="177">
        <f t="shared" si="13"/>
        <v>0</v>
      </c>
      <c r="ADL37" s="177">
        <f t="shared" si="13"/>
        <v>0</v>
      </c>
      <c r="ADM37" s="177">
        <f t="shared" si="13"/>
        <v>0</v>
      </c>
      <c r="ADN37" s="177">
        <f t="shared" si="13"/>
        <v>0</v>
      </c>
      <c r="ADO37" s="177">
        <f t="shared" si="13"/>
        <v>0</v>
      </c>
      <c r="ADP37" s="177">
        <f t="shared" si="13"/>
        <v>0</v>
      </c>
      <c r="ADQ37" s="177">
        <f t="shared" si="13"/>
        <v>0</v>
      </c>
      <c r="ADR37" s="177">
        <f t="shared" si="13"/>
        <v>0</v>
      </c>
      <c r="ADS37" s="177">
        <f t="shared" si="13"/>
        <v>0</v>
      </c>
      <c r="ADT37" s="177">
        <f t="shared" si="13"/>
        <v>0</v>
      </c>
      <c r="ADU37" s="177">
        <f t="shared" si="13"/>
        <v>0</v>
      </c>
      <c r="ADV37" s="177">
        <f t="shared" si="13"/>
        <v>0</v>
      </c>
      <c r="ADW37" s="177">
        <f t="shared" si="13"/>
        <v>0</v>
      </c>
      <c r="ADX37" s="177">
        <f t="shared" si="13"/>
        <v>0</v>
      </c>
      <c r="ADY37" s="177">
        <f t="shared" si="13"/>
        <v>0</v>
      </c>
      <c r="ADZ37" s="177">
        <f t="shared" si="13"/>
        <v>0</v>
      </c>
      <c r="AEA37" s="177">
        <f t="shared" si="13"/>
        <v>0</v>
      </c>
      <c r="AEB37" s="177">
        <f t="shared" si="13"/>
        <v>0</v>
      </c>
      <c r="AEC37" s="177">
        <f t="shared" si="13"/>
        <v>0</v>
      </c>
      <c r="AED37" s="177">
        <f t="shared" si="13"/>
        <v>0</v>
      </c>
      <c r="AEE37" s="177">
        <f t="shared" si="13"/>
        <v>0</v>
      </c>
      <c r="AEF37" s="177">
        <f t="shared" si="13"/>
        <v>0</v>
      </c>
      <c r="AEG37" s="177">
        <f t="shared" si="13"/>
        <v>0</v>
      </c>
      <c r="AEH37" s="177">
        <f t="shared" si="13"/>
        <v>0</v>
      </c>
      <c r="AEI37" s="177">
        <f t="shared" si="13"/>
        <v>0</v>
      </c>
      <c r="AEJ37" s="177">
        <f t="shared" si="13"/>
        <v>0</v>
      </c>
      <c r="AEK37" s="177">
        <f t="shared" si="13"/>
        <v>0</v>
      </c>
      <c r="AEL37" s="177">
        <f t="shared" si="13"/>
        <v>0</v>
      </c>
      <c r="AEM37" s="177">
        <f t="shared" si="13"/>
        <v>0</v>
      </c>
      <c r="AEN37" s="177">
        <f t="shared" si="13"/>
        <v>0</v>
      </c>
      <c r="AEO37" s="177">
        <f t="shared" si="13"/>
        <v>0</v>
      </c>
      <c r="AEP37" s="177">
        <f t="shared" si="13"/>
        <v>0</v>
      </c>
      <c r="AEQ37" s="177">
        <f t="shared" si="13"/>
        <v>0</v>
      </c>
      <c r="AER37" s="177">
        <f t="shared" si="13"/>
        <v>0</v>
      </c>
      <c r="AES37" s="177">
        <f t="shared" si="13"/>
        <v>0</v>
      </c>
      <c r="AET37" s="177">
        <f t="shared" si="13"/>
        <v>0</v>
      </c>
      <c r="AEU37" s="177">
        <f t="shared" si="13"/>
        <v>0</v>
      </c>
      <c r="AEV37" s="177">
        <f t="shared" si="13"/>
        <v>0</v>
      </c>
      <c r="AEW37" s="177">
        <f t="shared" si="13"/>
        <v>0</v>
      </c>
      <c r="AEX37" s="177">
        <f t="shared" si="13"/>
        <v>0</v>
      </c>
      <c r="AEY37" s="177">
        <f t="shared" si="13"/>
        <v>0</v>
      </c>
      <c r="AEZ37" s="177">
        <f t="shared" si="13"/>
        <v>0</v>
      </c>
      <c r="AFA37" s="177">
        <f t="shared" si="13"/>
        <v>0</v>
      </c>
      <c r="AFB37" s="177">
        <f t="shared" si="13"/>
        <v>0</v>
      </c>
      <c r="AFC37" s="177">
        <f t="shared" si="13"/>
        <v>0</v>
      </c>
      <c r="AFD37" s="177">
        <f t="shared" si="13"/>
        <v>0</v>
      </c>
      <c r="AFE37" s="177">
        <f t="shared" si="13"/>
        <v>0</v>
      </c>
      <c r="AFF37" s="177">
        <f t="shared" si="13"/>
        <v>0</v>
      </c>
      <c r="AFG37" s="177">
        <f t="shared" si="13"/>
        <v>0</v>
      </c>
      <c r="AFH37" s="177">
        <f t="shared" si="13"/>
        <v>0</v>
      </c>
      <c r="AFI37" s="177">
        <f t="shared" si="13"/>
        <v>0</v>
      </c>
      <c r="AFJ37" s="177">
        <f t="shared" ref="AFJ37:AHU37" si="14">AFJ36/22%</f>
        <v>0</v>
      </c>
      <c r="AFK37" s="177">
        <f t="shared" si="14"/>
        <v>0</v>
      </c>
      <c r="AFL37" s="177">
        <f t="shared" si="14"/>
        <v>0</v>
      </c>
      <c r="AFM37" s="177">
        <f t="shared" si="14"/>
        <v>0</v>
      </c>
      <c r="AFN37" s="177">
        <f t="shared" si="14"/>
        <v>0</v>
      </c>
      <c r="AFO37" s="177">
        <f t="shared" si="14"/>
        <v>0</v>
      </c>
      <c r="AFP37" s="177">
        <f t="shared" si="14"/>
        <v>0</v>
      </c>
      <c r="AFQ37" s="177">
        <f t="shared" si="14"/>
        <v>0</v>
      </c>
      <c r="AFR37" s="177">
        <f t="shared" si="14"/>
        <v>0</v>
      </c>
      <c r="AFS37" s="177">
        <f t="shared" si="14"/>
        <v>0</v>
      </c>
      <c r="AFT37" s="177">
        <f t="shared" si="14"/>
        <v>0</v>
      </c>
      <c r="AFU37" s="177">
        <f t="shared" si="14"/>
        <v>0</v>
      </c>
      <c r="AFV37" s="177">
        <f t="shared" si="14"/>
        <v>0</v>
      </c>
      <c r="AFW37" s="177">
        <f t="shared" si="14"/>
        <v>0</v>
      </c>
      <c r="AFX37" s="177">
        <f t="shared" si="14"/>
        <v>0</v>
      </c>
      <c r="AFY37" s="177">
        <f t="shared" si="14"/>
        <v>0</v>
      </c>
      <c r="AFZ37" s="177">
        <f t="shared" si="14"/>
        <v>0</v>
      </c>
      <c r="AGA37" s="177">
        <f t="shared" si="14"/>
        <v>0</v>
      </c>
      <c r="AGB37" s="177">
        <f t="shared" si="14"/>
        <v>0</v>
      </c>
      <c r="AGC37" s="177">
        <f t="shared" si="14"/>
        <v>0</v>
      </c>
      <c r="AGD37" s="177">
        <f t="shared" si="14"/>
        <v>0</v>
      </c>
      <c r="AGE37" s="177">
        <f t="shared" si="14"/>
        <v>0</v>
      </c>
      <c r="AGF37" s="177">
        <f t="shared" si="14"/>
        <v>0</v>
      </c>
      <c r="AGG37" s="177">
        <f t="shared" si="14"/>
        <v>0</v>
      </c>
      <c r="AGH37" s="177">
        <f t="shared" si="14"/>
        <v>0</v>
      </c>
      <c r="AGI37" s="177">
        <f t="shared" si="14"/>
        <v>0</v>
      </c>
      <c r="AGJ37" s="177">
        <f t="shared" si="14"/>
        <v>0</v>
      </c>
      <c r="AGK37" s="177">
        <f t="shared" si="14"/>
        <v>0</v>
      </c>
      <c r="AGL37" s="177">
        <f t="shared" si="14"/>
        <v>0</v>
      </c>
      <c r="AGM37" s="177">
        <f t="shared" si="14"/>
        <v>0</v>
      </c>
      <c r="AGN37" s="177">
        <f t="shared" si="14"/>
        <v>0</v>
      </c>
      <c r="AGO37" s="177">
        <f t="shared" si="14"/>
        <v>0</v>
      </c>
      <c r="AGP37" s="177">
        <f t="shared" si="14"/>
        <v>0</v>
      </c>
      <c r="AGQ37" s="177">
        <f t="shared" si="14"/>
        <v>0</v>
      </c>
      <c r="AGR37" s="177">
        <f t="shared" si="14"/>
        <v>0</v>
      </c>
      <c r="AGS37" s="177">
        <f t="shared" si="14"/>
        <v>0</v>
      </c>
      <c r="AGT37" s="177">
        <f t="shared" si="14"/>
        <v>0</v>
      </c>
      <c r="AGU37" s="177">
        <f t="shared" si="14"/>
        <v>0</v>
      </c>
      <c r="AGV37" s="177">
        <f t="shared" si="14"/>
        <v>0</v>
      </c>
      <c r="AGW37" s="177">
        <f t="shared" si="14"/>
        <v>0</v>
      </c>
      <c r="AGX37" s="177">
        <f t="shared" si="14"/>
        <v>0</v>
      </c>
      <c r="AGY37" s="177">
        <f t="shared" si="14"/>
        <v>0</v>
      </c>
      <c r="AGZ37" s="177">
        <f t="shared" si="14"/>
        <v>0</v>
      </c>
      <c r="AHA37" s="177">
        <f t="shared" si="14"/>
        <v>0</v>
      </c>
      <c r="AHB37" s="177">
        <f t="shared" si="14"/>
        <v>0</v>
      </c>
      <c r="AHC37" s="177">
        <f t="shared" si="14"/>
        <v>0</v>
      </c>
      <c r="AHD37" s="177">
        <f t="shared" si="14"/>
        <v>0</v>
      </c>
      <c r="AHE37" s="177">
        <f t="shared" si="14"/>
        <v>0</v>
      </c>
      <c r="AHF37" s="177">
        <f t="shared" si="14"/>
        <v>0</v>
      </c>
      <c r="AHG37" s="177">
        <f t="shared" si="14"/>
        <v>0</v>
      </c>
      <c r="AHH37" s="177">
        <f t="shared" si="14"/>
        <v>0</v>
      </c>
      <c r="AHI37" s="177">
        <f t="shared" si="14"/>
        <v>0</v>
      </c>
      <c r="AHJ37" s="177">
        <f t="shared" si="14"/>
        <v>0</v>
      </c>
      <c r="AHK37" s="177">
        <f t="shared" si="14"/>
        <v>0</v>
      </c>
      <c r="AHL37" s="177">
        <f t="shared" si="14"/>
        <v>0</v>
      </c>
      <c r="AHM37" s="177">
        <f t="shared" si="14"/>
        <v>0</v>
      </c>
      <c r="AHN37" s="177">
        <f t="shared" si="14"/>
        <v>0</v>
      </c>
      <c r="AHO37" s="177">
        <f t="shared" si="14"/>
        <v>0</v>
      </c>
      <c r="AHP37" s="177">
        <f t="shared" si="14"/>
        <v>0</v>
      </c>
      <c r="AHQ37" s="177">
        <f t="shared" si="14"/>
        <v>0</v>
      </c>
      <c r="AHR37" s="177">
        <f t="shared" si="14"/>
        <v>0</v>
      </c>
      <c r="AHS37" s="177">
        <f t="shared" si="14"/>
        <v>0</v>
      </c>
      <c r="AHT37" s="177">
        <f t="shared" si="14"/>
        <v>0</v>
      </c>
      <c r="AHU37" s="177">
        <f t="shared" si="14"/>
        <v>0</v>
      </c>
      <c r="AHV37" s="177">
        <f t="shared" ref="AHV37:AKG37" si="15">AHV36/22%</f>
        <v>0</v>
      </c>
      <c r="AHW37" s="177">
        <f t="shared" si="15"/>
        <v>0</v>
      </c>
      <c r="AHX37" s="177">
        <f t="shared" si="15"/>
        <v>0</v>
      </c>
      <c r="AHY37" s="177">
        <f t="shared" si="15"/>
        <v>0</v>
      </c>
      <c r="AHZ37" s="177">
        <f t="shared" si="15"/>
        <v>0</v>
      </c>
      <c r="AIA37" s="177">
        <f t="shared" si="15"/>
        <v>0</v>
      </c>
      <c r="AIB37" s="177">
        <f t="shared" si="15"/>
        <v>0</v>
      </c>
      <c r="AIC37" s="177">
        <f t="shared" si="15"/>
        <v>0</v>
      </c>
      <c r="AID37" s="177">
        <f t="shared" si="15"/>
        <v>0</v>
      </c>
      <c r="AIE37" s="177">
        <f t="shared" si="15"/>
        <v>0</v>
      </c>
      <c r="AIF37" s="177">
        <f t="shared" si="15"/>
        <v>0</v>
      </c>
      <c r="AIG37" s="177">
        <f t="shared" si="15"/>
        <v>0</v>
      </c>
      <c r="AIH37" s="177">
        <f t="shared" si="15"/>
        <v>0</v>
      </c>
      <c r="AII37" s="177">
        <f t="shared" si="15"/>
        <v>0</v>
      </c>
      <c r="AIJ37" s="177">
        <f t="shared" si="15"/>
        <v>0</v>
      </c>
      <c r="AIK37" s="177">
        <f t="shared" si="15"/>
        <v>0</v>
      </c>
      <c r="AIL37" s="177">
        <f t="shared" si="15"/>
        <v>0</v>
      </c>
      <c r="AIM37" s="177">
        <f t="shared" si="15"/>
        <v>0</v>
      </c>
      <c r="AIN37" s="177">
        <f t="shared" si="15"/>
        <v>0</v>
      </c>
      <c r="AIO37" s="177">
        <f t="shared" si="15"/>
        <v>0</v>
      </c>
      <c r="AIP37" s="177">
        <f t="shared" si="15"/>
        <v>0</v>
      </c>
      <c r="AIQ37" s="177">
        <f t="shared" si="15"/>
        <v>0</v>
      </c>
      <c r="AIR37" s="177">
        <f t="shared" si="15"/>
        <v>0</v>
      </c>
      <c r="AIS37" s="177">
        <f t="shared" si="15"/>
        <v>0</v>
      </c>
      <c r="AIT37" s="177">
        <f t="shared" si="15"/>
        <v>0</v>
      </c>
      <c r="AIU37" s="177">
        <f t="shared" si="15"/>
        <v>0</v>
      </c>
      <c r="AIV37" s="177">
        <f t="shared" si="15"/>
        <v>0</v>
      </c>
      <c r="AIW37" s="177">
        <f t="shared" si="15"/>
        <v>0</v>
      </c>
      <c r="AIX37" s="177">
        <f t="shared" si="15"/>
        <v>0</v>
      </c>
      <c r="AIY37" s="177">
        <f t="shared" si="15"/>
        <v>0</v>
      </c>
      <c r="AIZ37" s="177">
        <f t="shared" si="15"/>
        <v>0</v>
      </c>
      <c r="AJA37" s="177">
        <f t="shared" si="15"/>
        <v>0</v>
      </c>
      <c r="AJB37" s="177">
        <f t="shared" si="15"/>
        <v>0</v>
      </c>
      <c r="AJC37" s="177">
        <f t="shared" si="15"/>
        <v>0</v>
      </c>
      <c r="AJD37" s="177">
        <f t="shared" si="15"/>
        <v>0</v>
      </c>
      <c r="AJE37" s="177">
        <f t="shared" si="15"/>
        <v>0</v>
      </c>
      <c r="AJF37" s="177">
        <f t="shared" si="15"/>
        <v>0</v>
      </c>
      <c r="AJG37" s="177">
        <f t="shared" si="15"/>
        <v>0</v>
      </c>
      <c r="AJH37" s="177">
        <f t="shared" si="15"/>
        <v>0</v>
      </c>
      <c r="AJI37" s="177">
        <f t="shared" si="15"/>
        <v>0</v>
      </c>
      <c r="AJJ37" s="177">
        <f t="shared" si="15"/>
        <v>0</v>
      </c>
      <c r="AJK37" s="177">
        <f t="shared" si="15"/>
        <v>0</v>
      </c>
      <c r="AJL37" s="177">
        <f t="shared" si="15"/>
        <v>0</v>
      </c>
      <c r="AJM37" s="177">
        <f t="shared" si="15"/>
        <v>0</v>
      </c>
      <c r="AJN37" s="177">
        <f t="shared" si="15"/>
        <v>0</v>
      </c>
      <c r="AJO37" s="177">
        <f t="shared" si="15"/>
        <v>0</v>
      </c>
      <c r="AJP37" s="177">
        <f t="shared" si="15"/>
        <v>0</v>
      </c>
      <c r="AJQ37" s="177">
        <f t="shared" si="15"/>
        <v>0</v>
      </c>
      <c r="AJR37" s="177">
        <f t="shared" si="15"/>
        <v>0</v>
      </c>
      <c r="AJS37" s="177">
        <f t="shared" si="15"/>
        <v>0</v>
      </c>
      <c r="AJT37" s="177">
        <f t="shared" si="15"/>
        <v>0</v>
      </c>
      <c r="AJU37" s="177">
        <f t="shared" si="15"/>
        <v>0</v>
      </c>
      <c r="AJV37" s="177">
        <f t="shared" si="15"/>
        <v>0</v>
      </c>
      <c r="AJW37" s="177">
        <f t="shared" si="15"/>
        <v>0</v>
      </c>
      <c r="AJX37" s="177">
        <f t="shared" si="15"/>
        <v>0</v>
      </c>
      <c r="AJY37" s="177">
        <f t="shared" si="15"/>
        <v>0</v>
      </c>
      <c r="AJZ37" s="177">
        <f t="shared" si="15"/>
        <v>0</v>
      </c>
      <c r="AKA37" s="177">
        <f t="shared" si="15"/>
        <v>0</v>
      </c>
      <c r="AKB37" s="177">
        <f t="shared" si="15"/>
        <v>0</v>
      </c>
      <c r="AKC37" s="177">
        <f t="shared" si="15"/>
        <v>0</v>
      </c>
      <c r="AKD37" s="177">
        <f t="shared" si="15"/>
        <v>0</v>
      </c>
      <c r="AKE37" s="177">
        <f t="shared" si="15"/>
        <v>0</v>
      </c>
      <c r="AKF37" s="177">
        <f t="shared" si="15"/>
        <v>0</v>
      </c>
      <c r="AKG37" s="177">
        <f t="shared" si="15"/>
        <v>0</v>
      </c>
      <c r="AKH37" s="177">
        <f t="shared" ref="AKH37:AMS37" si="16">AKH36/22%</f>
        <v>0</v>
      </c>
      <c r="AKI37" s="177">
        <f t="shared" si="16"/>
        <v>0</v>
      </c>
      <c r="AKJ37" s="177">
        <f t="shared" si="16"/>
        <v>0</v>
      </c>
      <c r="AKK37" s="177">
        <f t="shared" si="16"/>
        <v>0</v>
      </c>
      <c r="AKL37" s="177">
        <f t="shared" si="16"/>
        <v>0</v>
      </c>
      <c r="AKM37" s="177">
        <f t="shared" si="16"/>
        <v>0</v>
      </c>
      <c r="AKN37" s="177">
        <f t="shared" si="16"/>
        <v>0</v>
      </c>
      <c r="AKO37" s="177">
        <f t="shared" si="16"/>
        <v>0</v>
      </c>
      <c r="AKP37" s="177">
        <f t="shared" si="16"/>
        <v>0</v>
      </c>
      <c r="AKQ37" s="177">
        <f t="shared" si="16"/>
        <v>0</v>
      </c>
      <c r="AKR37" s="177">
        <f t="shared" si="16"/>
        <v>0</v>
      </c>
      <c r="AKS37" s="177">
        <f t="shared" si="16"/>
        <v>0</v>
      </c>
      <c r="AKT37" s="177">
        <f t="shared" si="16"/>
        <v>0</v>
      </c>
      <c r="AKU37" s="177">
        <f t="shared" si="16"/>
        <v>0</v>
      </c>
      <c r="AKV37" s="177">
        <f t="shared" si="16"/>
        <v>0</v>
      </c>
      <c r="AKW37" s="177">
        <f t="shared" si="16"/>
        <v>0</v>
      </c>
      <c r="AKX37" s="177">
        <f t="shared" si="16"/>
        <v>0</v>
      </c>
      <c r="AKY37" s="177">
        <f t="shared" si="16"/>
        <v>0</v>
      </c>
      <c r="AKZ37" s="177">
        <f t="shared" si="16"/>
        <v>0</v>
      </c>
      <c r="ALA37" s="177">
        <f t="shared" si="16"/>
        <v>0</v>
      </c>
      <c r="ALB37" s="177">
        <f t="shared" si="16"/>
        <v>0</v>
      </c>
      <c r="ALC37" s="177">
        <f t="shared" si="16"/>
        <v>0</v>
      </c>
      <c r="ALD37" s="177">
        <f t="shared" si="16"/>
        <v>0</v>
      </c>
      <c r="ALE37" s="177">
        <f t="shared" si="16"/>
        <v>0</v>
      </c>
      <c r="ALF37" s="177">
        <f t="shared" si="16"/>
        <v>0</v>
      </c>
      <c r="ALG37" s="177">
        <f t="shared" si="16"/>
        <v>0</v>
      </c>
      <c r="ALH37" s="177">
        <f t="shared" si="16"/>
        <v>0</v>
      </c>
      <c r="ALI37" s="177">
        <f t="shared" si="16"/>
        <v>0</v>
      </c>
      <c r="ALJ37" s="177">
        <f t="shared" si="16"/>
        <v>0</v>
      </c>
      <c r="ALK37" s="177">
        <f t="shared" si="16"/>
        <v>0</v>
      </c>
      <c r="ALL37" s="177">
        <f t="shared" si="16"/>
        <v>0</v>
      </c>
      <c r="ALM37" s="177">
        <f t="shared" si="16"/>
        <v>0</v>
      </c>
      <c r="ALN37" s="177">
        <f t="shared" si="16"/>
        <v>0</v>
      </c>
      <c r="ALO37" s="177">
        <f t="shared" si="16"/>
        <v>0</v>
      </c>
      <c r="ALP37" s="177">
        <f t="shared" si="16"/>
        <v>0</v>
      </c>
      <c r="ALQ37" s="177">
        <f t="shared" si="16"/>
        <v>0</v>
      </c>
      <c r="ALR37" s="177">
        <f t="shared" si="16"/>
        <v>0</v>
      </c>
      <c r="ALS37" s="177">
        <f t="shared" si="16"/>
        <v>0</v>
      </c>
      <c r="ALT37" s="177">
        <f t="shared" si="16"/>
        <v>0</v>
      </c>
      <c r="ALU37" s="177">
        <f t="shared" si="16"/>
        <v>0</v>
      </c>
      <c r="ALV37" s="177">
        <f t="shared" si="16"/>
        <v>0</v>
      </c>
      <c r="ALW37" s="177">
        <f t="shared" si="16"/>
        <v>0</v>
      </c>
      <c r="ALX37" s="177">
        <f t="shared" si="16"/>
        <v>0</v>
      </c>
      <c r="ALY37" s="177">
        <f t="shared" si="16"/>
        <v>0</v>
      </c>
      <c r="ALZ37" s="177">
        <f t="shared" si="16"/>
        <v>0</v>
      </c>
      <c r="AMA37" s="177">
        <f t="shared" si="16"/>
        <v>0</v>
      </c>
      <c r="AMB37" s="177">
        <f t="shared" si="16"/>
        <v>0</v>
      </c>
      <c r="AMC37" s="177">
        <f t="shared" si="16"/>
        <v>0</v>
      </c>
      <c r="AMD37" s="177">
        <f t="shared" si="16"/>
        <v>0</v>
      </c>
      <c r="AME37" s="177">
        <f t="shared" si="16"/>
        <v>0</v>
      </c>
      <c r="AMF37" s="177">
        <f t="shared" si="16"/>
        <v>0</v>
      </c>
      <c r="AMG37" s="177">
        <f t="shared" si="16"/>
        <v>0</v>
      </c>
      <c r="AMH37" s="177">
        <f t="shared" si="16"/>
        <v>0</v>
      </c>
      <c r="AMI37" s="177">
        <f t="shared" si="16"/>
        <v>0</v>
      </c>
      <c r="AMJ37" s="177">
        <f t="shared" si="16"/>
        <v>0</v>
      </c>
      <c r="AMK37" s="177">
        <f t="shared" si="16"/>
        <v>0</v>
      </c>
      <c r="AML37" s="177">
        <f t="shared" si="16"/>
        <v>0</v>
      </c>
      <c r="AMM37" s="177">
        <f t="shared" si="16"/>
        <v>0</v>
      </c>
      <c r="AMN37" s="177">
        <f t="shared" si="16"/>
        <v>0</v>
      </c>
      <c r="AMO37" s="177">
        <f t="shared" si="16"/>
        <v>0</v>
      </c>
      <c r="AMP37" s="177">
        <f t="shared" si="16"/>
        <v>0</v>
      </c>
      <c r="AMQ37" s="177">
        <f t="shared" si="16"/>
        <v>0</v>
      </c>
      <c r="AMR37" s="177">
        <f t="shared" si="16"/>
        <v>0</v>
      </c>
      <c r="AMS37" s="177">
        <f t="shared" si="16"/>
        <v>0</v>
      </c>
      <c r="AMT37" s="177">
        <f t="shared" ref="AMT37:APE37" si="17">AMT36/22%</f>
        <v>0</v>
      </c>
      <c r="AMU37" s="177">
        <f t="shared" si="17"/>
        <v>0</v>
      </c>
      <c r="AMV37" s="177">
        <f t="shared" si="17"/>
        <v>0</v>
      </c>
      <c r="AMW37" s="177">
        <f t="shared" si="17"/>
        <v>0</v>
      </c>
      <c r="AMX37" s="177">
        <f t="shared" si="17"/>
        <v>0</v>
      </c>
      <c r="AMY37" s="177">
        <f t="shared" si="17"/>
        <v>0</v>
      </c>
      <c r="AMZ37" s="177">
        <f t="shared" si="17"/>
        <v>0</v>
      </c>
      <c r="ANA37" s="177">
        <f t="shared" si="17"/>
        <v>0</v>
      </c>
      <c r="ANB37" s="177">
        <f t="shared" si="17"/>
        <v>0</v>
      </c>
      <c r="ANC37" s="177">
        <f t="shared" si="17"/>
        <v>0</v>
      </c>
      <c r="AND37" s="177">
        <f t="shared" si="17"/>
        <v>0</v>
      </c>
      <c r="ANE37" s="177">
        <f t="shared" si="17"/>
        <v>0</v>
      </c>
      <c r="ANF37" s="177">
        <f t="shared" si="17"/>
        <v>0</v>
      </c>
      <c r="ANG37" s="177">
        <f t="shared" si="17"/>
        <v>0</v>
      </c>
      <c r="ANH37" s="177">
        <f t="shared" si="17"/>
        <v>0</v>
      </c>
      <c r="ANI37" s="177">
        <f t="shared" si="17"/>
        <v>0</v>
      </c>
      <c r="ANJ37" s="177">
        <f t="shared" si="17"/>
        <v>0</v>
      </c>
      <c r="ANK37" s="177">
        <f t="shared" si="17"/>
        <v>0</v>
      </c>
      <c r="ANL37" s="177">
        <f t="shared" si="17"/>
        <v>0</v>
      </c>
      <c r="ANM37" s="177">
        <f t="shared" si="17"/>
        <v>0</v>
      </c>
      <c r="ANN37" s="177">
        <f t="shared" si="17"/>
        <v>0</v>
      </c>
      <c r="ANO37" s="177">
        <f t="shared" si="17"/>
        <v>0</v>
      </c>
      <c r="ANP37" s="177">
        <f t="shared" si="17"/>
        <v>0</v>
      </c>
      <c r="ANQ37" s="177">
        <f t="shared" si="17"/>
        <v>0</v>
      </c>
      <c r="ANR37" s="177">
        <f t="shared" si="17"/>
        <v>0</v>
      </c>
      <c r="ANS37" s="177">
        <f t="shared" si="17"/>
        <v>0</v>
      </c>
      <c r="ANT37" s="177">
        <f t="shared" si="17"/>
        <v>0</v>
      </c>
      <c r="ANU37" s="177">
        <f t="shared" si="17"/>
        <v>0</v>
      </c>
      <c r="ANV37" s="177">
        <f t="shared" si="17"/>
        <v>0</v>
      </c>
      <c r="ANW37" s="177">
        <f t="shared" si="17"/>
        <v>0</v>
      </c>
      <c r="ANX37" s="177">
        <f t="shared" si="17"/>
        <v>0</v>
      </c>
      <c r="ANY37" s="177">
        <f t="shared" si="17"/>
        <v>0</v>
      </c>
      <c r="ANZ37" s="177">
        <f t="shared" si="17"/>
        <v>0</v>
      </c>
      <c r="AOA37" s="177">
        <f t="shared" si="17"/>
        <v>0</v>
      </c>
      <c r="AOB37" s="177">
        <f t="shared" si="17"/>
        <v>0</v>
      </c>
      <c r="AOC37" s="177">
        <f t="shared" si="17"/>
        <v>0</v>
      </c>
      <c r="AOD37" s="177">
        <f t="shared" si="17"/>
        <v>0</v>
      </c>
      <c r="AOE37" s="177">
        <f t="shared" si="17"/>
        <v>0</v>
      </c>
      <c r="AOF37" s="177">
        <f t="shared" si="17"/>
        <v>0</v>
      </c>
      <c r="AOG37" s="177">
        <f t="shared" si="17"/>
        <v>0</v>
      </c>
      <c r="AOH37" s="177">
        <f t="shared" si="17"/>
        <v>0</v>
      </c>
      <c r="AOI37" s="177">
        <f t="shared" si="17"/>
        <v>0</v>
      </c>
      <c r="AOJ37" s="177">
        <f t="shared" si="17"/>
        <v>0</v>
      </c>
      <c r="AOK37" s="177">
        <f t="shared" si="17"/>
        <v>0</v>
      </c>
      <c r="AOL37" s="177">
        <f t="shared" si="17"/>
        <v>0</v>
      </c>
      <c r="AOM37" s="177">
        <f t="shared" si="17"/>
        <v>0</v>
      </c>
      <c r="AON37" s="177">
        <f t="shared" si="17"/>
        <v>0</v>
      </c>
      <c r="AOO37" s="177">
        <f t="shared" si="17"/>
        <v>0</v>
      </c>
      <c r="AOP37" s="177">
        <f t="shared" si="17"/>
        <v>0</v>
      </c>
      <c r="AOQ37" s="177">
        <f t="shared" si="17"/>
        <v>0</v>
      </c>
      <c r="AOR37" s="177">
        <f t="shared" si="17"/>
        <v>0</v>
      </c>
      <c r="AOS37" s="177">
        <f t="shared" si="17"/>
        <v>0</v>
      </c>
      <c r="AOT37" s="177">
        <f t="shared" si="17"/>
        <v>0</v>
      </c>
      <c r="AOU37" s="177">
        <f t="shared" si="17"/>
        <v>0</v>
      </c>
      <c r="AOV37" s="177">
        <f t="shared" si="17"/>
        <v>0</v>
      </c>
      <c r="AOW37" s="177">
        <f t="shared" si="17"/>
        <v>0</v>
      </c>
      <c r="AOX37" s="177">
        <f t="shared" si="17"/>
        <v>0</v>
      </c>
      <c r="AOY37" s="177">
        <f t="shared" si="17"/>
        <v>0</v>
      </c>
      <c r="AOZ37" s="177">
        <f t="shared" si="17"/>
        <v>0</v>
      </c>
      <c r="APA37" s="177">
        <f t="shared" si="17"/>
        <v>0</v>
      </c>
      <c r="APB37" s="177">
        <f t="shared" si="17"/>
        <v>0</v>
      </c>
      <c r="APC37" s="177">
        <f t="shared" si="17"/>
        <v>0</v>
      </c>
      <c r="APD37" s="177">
        <f t="shared" si="17"/>
        <v>0</v>
      </c>
      <c r="APE37" s="177">
        <f t="shared" si="17"/>
        <v>0</v>
      </c>
      <c r="APF37" s="177">
        <f t="shared" ref="APF37:ARQ37" si="18">APF36/22%</f>
        <v>0</v>
      </c>
      <c r="APG37" s="177">
        <f t="shared" si="18"/>
        <v>0</v>
      </c>
      <c r="APH37" s="177">
        <f t="shared" si="18"/>
        <v>0</v>
      </c>
      <c r="API37" s="177">
        <f t="shared" si="18"/>
        <v>0</v>
      </c>
      <c r="APJ37" s="177">
        <f t="shared" si="18"/>
        <v>0</v>
      </c>
      <c r="APK37" s="177">
        <f t="shared" si="18"/>
        <v>0</v>
      </c>
      <c r="APL37" s="177">
        <f t="shared" si="18"/>
        <v>0</v>
      </c>
      <c r="APM37" s="177">
        <f t="shared" si="18"/>
        <v>0</v>
      </c>
      <c r="APN37" s="177">
        <f t="shared" si="18"/>
        <v>0</v>
      </c>
      <c r="APO37" s="177">
        <f t="shared" si="18"/>
        <v>0</v>
      </c>
      <c r="APP37" s="177">
        <f t="shared" si="18"/>
        <v>0</v>
      </c>
      <c r="APQ37" s="177">
        <f t="shared" si="18"/>
        <v>0</v>
      </c>
      <c r="APR37" s="177">
        <f t="shared" si="18"/>
        <v>0</v>
      </c>
      <c r="APS37" s="177">
        <f t="shared" si="18"/>
        <v>0</v>
      </c>
      <c r="APT37" s="177">
        <f t="shared" si="18"/>
        <v>0</v>
      </c>
      <c r="APU37" s="177">
        <f t="shared" si="18"/>
        <v>0</v>
      </c>
      <c r="APV37" s="177">
        <f t="shared" si="18"/>
        <v>0</v>
      </c>
      <c r="APW37" s="177">
        <f t="shared" si="18"/>
        <v>0</v>
      </c>
      <c r="APX37" s="177">
        <f t="shared" si="18"/>
        <v>0</v>
      </c>
      <c r="APY37" s="177">
        <f t="shared" si="18"/>
        <v>0</v>
      </c>
      <c r="APZ37" s="177">
        <f t="shared" si="18"/>
        <v>0</v>
      </c>
      <c r="AQA37" s="177">
        <f t="shared" si="18"/>
        <v>0</v>
      </c>
      <c r="AQB37" s="177">
        <f t="shared" si="18"/>
        <v>0</v>
      </c>
      <c r="AQC37" s="177">
        <f t="shared" si="18"/>
        <v>0</v>
      </c>
      <c r="AQD37" s="177">
        <f t="shared" si="18"/>
        <v>0</v>
      </c>
      <c r="AQE37" s="177">
        <f t="shared" si="18"/>
        <v>0</v>
      </c>
      <c r="AQF37" s="177">
        <f t="shared" si="18"/>
        <v>0</v>
      </c>
      <c r="AQG37" s="177">
        <f t="shared" si="18"/>
        <v>0</v>
      </c>
      <c r="AQH37" s="177">
        <f t="shared" si="18"/>
        <v>0</v>
      </c>
      <c r="AQI37" s="177">
        <f t="shared" si="18"/>
        <v>0</v>
      </c>
      <c r="AQJ37" s="177">
        <f t="shared" si="18"/>
        <v>0</v>
      </c>
      <c r="AQK37" s="177">
        <f t="shared" si="18"/>
        <v>0</v>
      </c>
      <c r="AQL37" s="177">
        <f t="shared" si="18"/>
        <v>0</v>
      </c>
      <c r="AQM37" s="177">
        <f t="shared" si="18"/>
        <v>0</v>
      </c>
      <c r="AQN37" s="177">
        <f t="shared" si="18"/>
        <v>0</v>
      </c>
      <c r="AQO37" s="177">
        <f t="shared" si="18"/>
        <v>0</v>
      </c>
      <c r="AQP37" s="177">
        <f t="shared" si="18"/>
        <v>0</v>
      </c>
      <c r="AQQ37" s="177">
        <f t="shared" si="18"/>
        <v>0</v>
      </c>
      <c r="AQR37" s="177">
        <f t="shared" si="18"/>
        <v>0</v>
      </c>
      <c r="AQS37" s="177">
        <f t="shared" si="18"/>
        <v>0</v>
      </c>
      <c r="AQT37" s="177">
        <f t="shared" si="18"/>
        <v>0</v>
      </c>
      <c r="AQU37" s="177">
        <f t="shared" si="18"/>
        <v>0</v>
      </c>
      <c r="AQV37" s="177">
        <f t="shared" si="18"/>
        <v>0</v>
      </c>
      <c r="AQW37" s="177">
        <f t="shared" si="18"/>
        <v>0</v>
      </c>
      <c r="AQX37" s="177">
        <f t="shared" si="18"/>
        <v>0</v>
      </c>
      <c r="AQY37" s="177">
        <f t="shared" si="18"/>
        <v>0</v>
      </c>
      <c r="AQZ37" s="177">
        <f t="shared" si="18"/>
        <v>0</v>
      </c>
      <c r="ARA37" s="177">
        <f t="shared" si="18"/>
        <v>0</v>
      </c>
      <c r="ARB37" s="177">
        <f t="shared" si="18"/>
        <v>0</v>
      </c>
      <c r="ARC37" s="177">
        <f t="shared" si="18"/>
        <v>0</v>
      </c>
      <c r="ARD37" s="177">
        <f t="shared" si="18"/>
        <v>0</v>
      </c>
      <c r="ARE37" s="177">
        <f t="shared" si="18"/>
        <v>0</v>
      </c>
      <c r="ARF37" s="177">
        <f t="shared" si="18"/>
        <v>0</v>
      </c>
      <c r="ARG37" s="177">
        <f t="shared" si="18"/>
        <v>0</v>
      </c>
      <c r="ARH37" s="177">
        <f t="shared" si="18"/>
        <v>0</v>
      </c>
      <c r="ARI37" s="177">
        <f t="shared" si="18"/>
        <v>0</v>
      </c>
      <c r="ARJ37" s="177">
        <f t="shared" si="18"/>
        <v>0</v>
      </c>
      <c r="ARK37" s="177">
        <f t="shared" si="18"/>
        <v>0</v>
      </c>
      <c r="ARL37" s="177">
        <f t="shared" si="18"/>
        <v>0</v>
      </c>
      <c r="ARM37" s="177">
        <f t="shared" si="18"/>
        <v>0</v>
      </c>
      <c r="ARN37" s="177">
        <f t="shared" si="18"/>
        <v>0</v>
      </c>
      <c r="ARO37" s="177">
        <f t="shared" si="18"/>
        <v>0</v>
      </c>
      <c r="ARP37" s="177">
        <f t="shared" si="18"/>
        <v>0</v>
      </c>
      <c r="ARQ37" s="177">
        <f t="shared" si="18"/>
        <v>0</v>
      </c>
      <c r="ARR37" s="177">
        <f t="shared" ref="ARR37:ARV37" si="19">ARR36/22%</f>
        <v>0</v>
      </c>
      <c r="ARS37" s="177">
        <f t="shared" si="19"/>
        <v>0</v>
      </c>
      <c r="ART37" s="177">
        <f t="shared" si="19"/>
        <v>0</v>
      </c>
      <c r="ARU37" s="177">
        <f t="shared" si="19"/>
        <v>0</v>
      </c>
      <c r="ARV37" s="177">
        <f t="shared" si="19"/>
        <v>0</v>
      </c>
    </row>
    <row r="38" spans="1:1168">
      <c r="IV38" s="156"/>
      <c r="IW38" s="156"/>
      <c r="IX38" s="156"/>
      <c r="IY38" s="156"/>
      <c r="IZ38" s="156"/>
      <c r="JA38" s="156"/>
      <c r="JB38" s="156"/>
      <c r="JC38" s="156"/>
      <c r="JD38" s="156"/>
      <c r="JE38" s="156"/>
      <c r="JF38" s="156"/>
      <c r="JG38" s="156"/>
      <c r="JH38" s="156"/>
      <c r="JI38" s="156"/>
      <c r="JJ38" s="156"/>
      <c r="JK38" s="156"/>
      <c r="JL38" s="156"/>
      <c r="JM38" s="156"/>
      <c r="JN38" s="156"/>
      <c r="JO38" s="156"/>
      <c r="JP38" s="156"/>
      <c r="JQ38" s="156"/>
      <c r="JR38" s="156"/>
      <c r="JS38" s="156"/>
      <c r="JT38" s="156"/>
      <c r="JU38" s="156"/>
      <c r="JV38" s="156"/>
      <c r="JW38" s="156"/>
      <c r="JX38" s="156"/>
      <c r="JY38" s="156"/>
      <c r="JZ38" s="156"/>
      <c r="KA38" s="156"/>
      <c r="KB38" s="156"/>
      <c r="KC38" s="156"/>
      <c r="KD38" s="156"/>
      <c r="KE38" s="156"/>
      <c r="KF38" s="156"/>
      <c r="KG38" s="156"/>
      <c r="KH38" s="156"/>
      <c r="KI38" s="156"/>
      <c r="KJ38" s="156"/>
      <c r="KK38" s="156"/>
      <c r="KL38" s="156"/>
      <c r="KM38" s="156"/>
      <c r="KN38" s="156"/>
      <c r="KO38" s="156"/>
      <c r="KP38" s="156"/>
      <c r="KQ38" s="156"/>
      <c r="KR38" s="156"/>
      <c r="KS38" s="156"/>
      <c r="KT38" s="156"/>
      <c r="KU38" s="156"/>
      <c r="KV38" s="156"/>
      <c r="KW38" s="156"/>
      <c r="KX38" s="156"/>
      <c r="KY38" s="156"/>
      <c r="KZ38" s="156"/>
      <c r="LA38" s="156"/>
      <c r="LB38" s="156"/>
      <c r="LC38" s="156"/>
      <c r="LD38" s="156"/>
      <c r="LE38" s="156"/>
      <c r="LF38" s="156"/>
      <c r="LG38" s="156"/>
      <c r="LH38" s="156"/>
      <c r="LI38" s="156"/>
      <c r="LJ38" s="156"/>
      <c r="LK38" s="156"/>
      <c r="LL38" s="156"/>
      <c r="LM38" s="156"/>
      <c r="LN38" s="156"/>
      <c r="LO38" s="156"/>
      <c r="LP38" s="156"/>
      <c r="LQ38" s="156"/>
      <c r="LR38" s="156"/>
      <c r="LS38" s="156"/>
      <c r="LT38" s="156"/>
      <c r="LU38" s="156"/>
      <c r="LV38" s="156"/>
      <c r="LW38" s="156"/>
      <c r="LX38" s="156"/>
      <c r="LY38" s="156"/>
      <c r="LZ38" s="156"/>
      <c r="MA38" s="156"/>
      <c r="MB38" s="156"/>
      <c r="MC38" s="156"/>
      <c r="MD38" s="156"/>
      <c r="ME38" s="156"/>
      <c r="MF38" s="156"/>
      <c r="MG38" s="156"/>
      <c r="MH38" s="156"/>
      <c r="MI38" s="156"/>
      <c r="MJ38" s="156"/>
      <c r="MK38" s="156"/>
      <c r="ML38" s="156"/>
      <c r="MM38" s="156"/>
      <c r="MN38" s="156"/>
      <c r="MO38" s="156"/>
      <c r="MP38" s="156"/>
      <c r="MQ38" s="156"/>
      <c r="MR38" s="156"/>
      <c r="MS38" s="156"/>
      <c r="MT38" s="156"/>
      <c r="MU38" s="156"/>
      <c r="MV38" s="156"/>
      <c r="MW38" s="156"/>
      <c r="MX38" s="156"/>
      <c r="MY38" s="156"/>
      <c r="MZ38" s="156"/>
      <c r="NA38" s="156"/>
      <c r="NB38" s="156"/>
      <c r="NC38" s="156"/>
      <c r="ND38" s="156"/>
      <c r="NE38" s="156"/>
      <c r="NF38" s="156"/>
      <c r="NG38" s="156"/>
      <c r="NH38" s="156"/>
      <c r="NI38" s="156"/>
      <c r="NJ38" s="156"/>
      <c r="NK38" s="156"/>
      <c r="NL38" s="156"/>
      <c r="NM38" s="156"/>
      <c r="NN38" s="156"/>
      <c r="NO38" s="156"/>
      <c r="NP38" s="156"/>
      <c r="NQ38" s="156"/>
      <c r="NR38" s="156"/>
      <c r="NS38" s="156"/>
      <c r="NT38" s="156"/>
      <c r="NU38" s="156"/>
      <c r="NV38" s="156"/>
      <c r="NW38" s="156"/>
      <c r="NX38" s="156"/>
      <c r="NY38" s="156"/>
      <c r="NZ38" s="156"/>
      <c r="OA38" s="156"/>
      <c r="OB38" s="156"/>
      <c r="OC38" s="156"/>
      <c r="OD38" s="156"/>
      <c r="OE38" s="156"/>
      <c r="OF38" s="156"/>
      <c r="OG38" s="156"/>
      <c r="OH38" s="156"/>
      <c r="OI38" s="156"/>
      <c r="OJ38" s="156"/>
      <c r="OK38" s="156"/>
      <c r="OL38" s="156"/>
      <c r="OM38" s="156"/>
      <c r="ON38" s="156"/>
      <c r="OO38" s="156"/>
      <c r="OP38" s="156"/>
      <c r="OQ38" s="156"/>
      <c r="OR38" s="156"/>
      <c r="OS38" s="156"/>
      <c r="OT38" s="156"/>
      <c r="OU38" s="156"/>
      <c r="OV38" s="156"/>
      <c r="OW38" s="156"/>
      <c r="OX38" s="156"/>
      <c r="OY38" s="156"/>
      <c r="OZ38" s="156"/>
      <c r="PA38" s="156"/>
      <c r="PB38" s="156"/>
      <c r="PC38" s="156"/>
      <c r="PD38" s="156"/>
      <c r="PE38" s="156"/>
      <c r="PF38" s="156"/>
      <c r="PG38" s="156"/>
      <c r="PH38" s="156"/>
      <c r="PI38" s="156"/>
      <c r="PJ38" s="156"/>
      <c r="PK38" s="156"/>
      <c r="PL38" s="156"/>
      <c r="PM38" s="156"/>
      <c r="PN38" s="156"/>
      <c r="PO38" s="156"/>
      <c r="PP38" s="156"/>
      <c r="PQ38" s="156"/>
      <c r="PR38" s="156"/>
      <c r="PS38" s="156"/>
      <c r="PT38" s="156"/>
      <c r="PU38" s="156"/>
      <c r="PV38" s="156"/>
      <c r="PW38" s="156"/>
      <c r="PX38" s="156"/>
      <c r="PY38" s="156"/>
      <c r="PZ38" s="156"/>
      <c r="QA38" s="156"/>
      <c r="QB38" s="156"/>
      <c r="QC38" s="156"/>
      <c r="QD38" s="156"/>
      <c r="QE38" s="156"/>
      <c r="QF38" s="156"/>
      <c r="QG38" s="156"/>
      <c r="QH38" s="156"/>
      <c r="QI38" s="156"/>
      <c r="QJ38" s="156"/>
      <c r="QK38" s="156"/>
      <c r="QL38" s="156"/>
      <c r="QM38" s="156"/>
      <c r="QN38" s="156"/>
      <c r="QO38" s="156"/>
      <c r="QP38" s="156"/>
      <c r="QQ38" s="156"/>
      <c r="QR38" s="156"/>
      <c r="QS38" s="156"/>
      <c r="QT38" s="156"/>
      <c r="QU38" s="156"/>
      <c r="QV38" s="156"/>
      <c r="QW38" s="156"/>
      <c r="QX38" s="156"/>
      <c r="QY38" s="156"/>
      <c r="QZ38" s="156"/>
      <c r="RA38" s="156"/>
      <c r="RB38" s="156"/>
      <c r="RC38" s="156"/>
      <c r="RD38" s="156"/>
      <c r="RE38" s="156"/>
      <c r="RF38" s="156"/>
      <c r="RG38" s="156"/>
      <c r="RH38" s="156"/>
      <c r="RI38" s="156"/>
      <c r="RJ38" s="156"/>
      <c r="RK38" s="156"/>
      <c r="RL38" s="156"/>
      <c r="RM38" s="156"/>
      <c r="RN38" s="156"/>
      <c r="RO38" s="156"/>
      <c r="RP38" s="156"/>
      <c r="RQ38" s="156"/>
      <c r="RR38" s="156"/>
      <c r="RS38" s="156"/>
      <c r="RT38" s="156"/>
      <c r="RU38" s="156"/>
      <c r="RV38" s="156"/>
      <c r="RW38" s="156"/>
      <c r="RX38" s="156"/>
      <c r="RY38" s="156"/>
      <c r="RZ38" s="156"/>
      <c r="SA38" s="156"/>
      <c r="SB38" s="156"/>
      <c r="SC38" s="156"/>
      <c r="SD38" s="156"/>
      <c r="SE38" s="156"/>
      <c r="SF38" s="156"/>
      <c r="SG38" s="156"/>
      <c r="SH38" s="156"/>
      <c r="SI38" s="156"/>
      <c r="SJ38" s="156"/>
      <c r="SK38" s="156"/>
      <c r="SL38" s="156"/>
      <c r="SM38" s="156"/>
      <c r="SN38" s="156"/>
      <c r="SO38" s="156"/>
      <c r="SP38" s="156"/>
      <c r="SQ38" s="156"/>
      <c r="SR38" s="156"/>
      <c r="SS38" s="156"/>
      <c r="ST38" s="156"/>
      <c r="SU38" s="156"/>
      <c r="SV38" s="156"/>
      <c r="SW38" s="156"/>
      <c r="SX38" s="156"/>
      <c r="SY38" s="156"/>
      <c r="SZ38" s="156"/>
      <c r="TA38" s="156"/>
      <c r="TB38" s="156"/>
      <c r="TC38" s="156"/>
      <c r="TD38" s="156"/>
      <c r="TE38" s="156"/>
      <c r="TF38" s="156"/>
      <c r="TG38" s="156"/>
      <c r="TH38" s="156"/>
      <c r="TI38" s="156"/>
      <c r="TJ38" s="156"/>
      <c r="TK38" s="156"/>
      <c r="TL38" s="156"/>
      <c r="TM38" s="156"/>
      <c r="TN38" s="156"/>
      <c r="TO38" s="156"/>
      <c r="TP38" s="156"/>
      <c r="TQ38" s="156"/>
      <c r="TR38" s="156"/>
      <c r="TS38" s="156"/>
      <c r="TT38" s="156"/>
      <c r="TU38" s="156"/>
      <c r="TV38" s="156"/>
      <c r="TW38" s="156"/>
      <c r="TX38" s="156"/>
      <c r="TY38" s="156"/>
      <c r="TZ38" s="156"/>
      <c r="UA38" s="156"/>
      <c r="UB38" s="156"/>
      <c r="UC38" s="156"/>
      <c r="UD38" s="156"/>
      <c r="UE38" s="156"/>
      <c r="UF38" s="156"/>
      <c r="UG38" s="156"/>
      <c r="UH38" s="156"/>
      <c r="UI38" s="156"/>
      <c r="UJ38" s="156"/>
      <c r="UK38" s="156"/>
      <c r="UL38" s="156"/>
      <c r="UM38" s="156"/>
      <c r="UN38" s="156"/>
      <c r="UO38" s="156"/>
      <c r="UP38" s="156"/>
      <c r="UQ38" s="156"/>
      <c r="UR38" s="156"/>
      <c r="US38" s="156"/>
      <c r="UT38" s="156"/>
      <c r="UU38" s="156"/>
      <c r="UV38" s="156"/>
      <c r="UW38" s="156"/>
      <c r="UX38" s="156"/>
      <c r="UY38" s="156"/>
      <c r="UZ38" s="156"/>
      <c r="VA38" s="156"/>
      <c r="VB38" s="156"/>
      <c r="VC38" s="156"/>
      <c r="VD38" s="156"/>
      <c r="VE38" s="156"/>
      <c r="VF38" s="156"/>
      <c r="VG38" s="156"/>
      <c r="VH38" s="156"/>
      <c r="VI38" s="156"/>
      <c r="VJ38" s="156"/>
      <c r="VK38" s="156"/>
      <c r="VL38" s="156"/>
      <c r="VM38" s="156"/>
      <c r="VN38" s="156"/>
      <c r="VO38" s="156"/>
      <c r="VP38" s="156"/>
      <c r="VQ38" s="156"/>
      <c r="VR38" s="156"/>
      <c r="VS38" s="156"/>
      <c r="VT38" s="156"/>
      <c r="VU38" s="156"/>
      <c r="VV38" s="156"/>
      <c r="VW38" s="156"/>
      <c r="VX38" s="156"/>
      <c r="VY38" s="156"/>
      <c r="VZ38" s="156"/>
      <c r="WA38" s="156"/>
      <c r="WB38" s="156"/>
      <c r="WC38" s="156"/>
      <c r="WD38" s="156"/>
      <c r="WE38" s="156"/>
      <c r="WF38" s="156"/>
      <c r="WG38" s="156"/>
      <c r="WH38" s="156"/>
      <c r="WI38" s="156"/>
      <c r="WJ38" s="156"/>
      <c r="WK38" s="156"/>
      <c r="WL38" s="156"/>
      <c r="WM38" s="156"/>
      <c r="WN38" s="156"/>
      <c r="WO38" s="156"/>
      <c r="WP38" s="156"/>
      <c r="WQ38" s="156"/>
      <c r="WR38" s="156"/>
      <c r="WS38" s="156"/>
      <c r="WT38" s="156"/>
      <c r="WU38" s="156"/>
      <c r="WV38" s="156"/>
      <c r="WW38" s="156"/>
      <c r="WX38" s="156"/>
      <c r="WY38" s="156"/>
      <c r="WZ38" s="156"/>
      <c r="XA38" s="156"/>
      <c r="XB38" s="156"/>
      <c r="XC38" s="156"/>
      <c r="XD38" s="156"/>
      <c r="XE38" s="156"/>
      <c r="XF38" s="156"/>
      <c r="XG38" s="156"/>
      <c r="XH38" s="156"/>
      <c r="XI38" s="156"/>
      <c r="XJ38" s="156"/>
      <c r="XK38" s="156"/>
      <c r="XL38" s="156"/>
      <c r="XM38" s="156"/>
      <c r="XN38" s="156"/>
      <c r="XO38" s="156"/>
      <c r="XP38" s="156"/>
      <c r="XQ38" s="156"/>
      <c r="XR38" s="156"/>
      <c r="XS38" s="156"/>
      <c r="XT38" s="156"/>
      <c r="XU38" s="156"/>
      <c r="XV38" s="156"/>
      <c r="XW38" s="156"/>
      <c r="XX38" s="156"/>
      <c r="XY38" s="156"/>
      <c r="XZ38" s="156"/>
      <c r="YA38" s="156"/>
      <c r="YB38" s="156"/>
      <c r="YC38" s="156"/>
      <c r="YD38" s="156"/>
      <c r="YE38" s="156"/>
      <c r="YF38" s="156"/>
      <c r="YG38" s="156"/>
      <c r="YH38" s="156"/>
      <c r="YI38" s="156"/>
      <c r="YJ38" s="156"/>
      <c r="YK38" s="156"/>
      <c r="YL38" s="156"/>
      <c r="YM38" s="156"/>
      <c r="YN38" s="156"/>
      <c r="YO38" s="156"/>
      <c r="YP38" s="156"/>
      <c r="YQ38" s="156"/>
      <c r="YR38" s="156"/>
      <c r="YS38" s="156"/>
      <c r="YT38" s="156"/>
      <c r="YU38" s="156"/>
      <c r="YV38" s="156"/>
      <c r="YW38" s="156"/>
      <c r="YX38" s="156"/>
      <c r="YY38" s="156"/>
      <c r="YZ38" s="156"/>
      <c r="ZA38" s="156"/>
      <c r="ZB38" s="156"/>
      <c r="ZC38" s="156"/>
      <c r="ZD38" s="156"/>
      <c r="ZE38" s="156"/>
      <c r="ZF38" s="156"/>
      <c r="ZG38" s="156"/>
      <c r="ZH38" s="156"/>
      <c r="ZI38" s="156"/>
      <c r="ZJ38" s="156"/>
      <c r="ZK38" s="156"/>
      <c r="ZL38" s="156"/>
      <c r="ZM38" s="156"/>
      <c r="ZN38" s="156"/>
      <c r="ZO38" s="156"/>
      <c r="ZP38" s="156"/>
      <c r="ZQ38" s="156"/>
      <c r="ZR38" s="156"/>
      <c r="ZS38" s="156"/>
      <c r="ZT38" s="156"/>
      <c r="ZU38" s="156"/>
      <c r="ZV38" s="156"/>
      <c r="ZW38" s="156"/>
      <c r="ZX38" s="156"/>
      <c r="ZY38" s="156"/>
      <c r="ZZ38" s="156"/>
      <c r="AAA38" s="156"/>
      <c r="AAB38" s="156"/>
      <c r="AAC38" s="156"/>
      <c r="AAD38" s="156"/>
      <c r="AAE38" s="156"/>
      <c r="AAF38" s="156"/>
      <c r="AAG38" s="156"/>
      <c r="AAH38" s="156"/>
      <c r="AAI38" s="156"/>
      <c r="AAJ38" s="156"/>
      <c r="AAK38" s="156"/>
      <c r="AAL38" s="156"/>
      <c r="AAM38" s="156"/>
      <c r="AAN38" s="156"/>
      <c r="AAO38" s="156"/>
      <c r="AAP38" s="156"/>
      <c r="AAQ38" s="156"/>
    </row>
    <row r="39" spans="1:1168">
      <c r="B39" t="s">
        <v>2505</v>
      </c>
      <c r="IV39" s="175"/>
      <c r="IW39" s="175"/>
      <c r="IX39" s="175"/>
      <c r="IY39" s="175"/>
      <c r="IZ39" s="175"/>
      <c r="JA39" s="175"/>
      <c r="JB39" s="175"/>
      <c r="JC39" s="175"/>
      <c r="JD39" s="175"/>
      <c r="JE39" s="175"/>
      <c r="JF39" s="175"/>
      <c r="JG39" s="175"/>
      <c r="JH39" s="175"/>
      <c r="JI39" s="175"/>
      <c r="JJ39" s="175"/>
      <c r="JK39" s="175"/>
      <c r="JL39" s="175"/>
      <c r="JM39" s="175"/>
      <c r="JN39" s="175"/>
      <c r="JO39" s="175"/>
      <c r="JP39" s="175"/>
      <c r="JQ39" s="175"/>
      <c r="JR39" s="175"/>
      <c r="JS39" s="175"/>
      <c r="JT39" s="175"/>
      <c r="JU39" s="175"/>
      <c r="JV39" s="175"/>
      <c r="JW39" s="175"/>
      <c r="JX39" s="175"/>
      <c r="JY39" s="175"/>
      <c r="JZ39" s="175"/>
      <c r="KA39" s="175"/>
      <c r="KB39" s="175"/>
      <c r="KC39" s="175"/>
      <c r="KD39" s="175"/>
      <c r="KE39" s="175"/>
      <c r="KF39" s="175"/>
      <c r="KG39" s="175"/>
      <c r="KH39" s="175"/>
      <c r="KI39" s="175"/>
      <c r="KJ39" s="175"/>
      <c r="KK39" s="175"/>
      <c r="KL39" s="175"/>
      <c r="KM39" s="175"/>
      <c r="KN39" s="175"/>
      <c r="KO39" s="175"/>
      <c r="KP39" s="175"/>
      <c r="KQ39" s="175"/>
      <c r="KR39" s="175"/>
      <c r="KS39" s="175"/>
      <c r="KT39" s="175"/>
      <c r="KU39" s="175"/>
      <c r="KV39" s="175"/>
      <c r="KW39" s="175"/>
      <c r="KX39" s="175"/>
      <c r="KY39" s="175"/>
      <c r="KZ39" s="175"/>
      <c r="LA39" s="175"/>
      <c r="LB39" s="175"/>
      <c r="LC39" s="175"/>
      <c r="LD39" s="175"/>
      <c r="LE39" s="175"/>
      <c r="LF39" s="175"/>
      <c r="LG39" s="175"/>
      <c r="LH39" s="175"/>
      <c r="LI39" s="175"/>
      <c r="LJ39" s="175"/>
      <c r="LK39" s="175"/>
      <c r="LL39" s="175"/>
      <c r="LM39" s="175"/>
      <c r="LN39" s="175"/>
      <c r="LO39" s="175"/>
      <c r="LP39" s="175"/>
      <c r="LQ39" s="175"/>
      <c r="LR39" s="175"/>
      <c r="LS39" s="175"/>
      <c r="LT39" s="175"/>
      <c r="LU39" s="175"/>
      <c r="LV39" s="175"/>
      <c r="LW39" s="175"/>
      <c r="LX39" s="175"/>
      <c r="LY39" s="175"/>
      <c r="LZ39" s="175"/>
      <c r="MA39" s="175"/>
      <c r="MB39" s="175"/>
      <c r="MC39" s="175"/>
      <c r="MD39" s="175"/>
      <c r="ME39" s="175"/>
      <c r="MF39" s="175"/>
      <c r="MG39" s="175"/>
      <c r="MH39" s="175"/>
      <c r="MI39" s="175"/>
      <c r="MJ39" s="175"/>
      <c r="MK39" s="175"/>
      <c r="ML39" s="175"/>
      <c r="MM39" s="175"/>
      <c r="MN39" s="175"/>
      <c r="MO39" s="175"/>
      <c r="MP39" s="175"/>
      <c r="MQ39" s="175"/>
      <c r="MR39" s="175"/>
      <c r="MS39" s="175"/>
      <c r="MT39" s="175"/>
      <c r="MU39" s="175"/>
      <c r="MV39" s="175"/>
      <c r="MW39" s="175"/>
      <c r="MX39" s="175"/>
      <c r="MY39" s="175"/>
      <c r="MZ39" s="175"/>
      <c r="NA39" s="175"/>
      <c r="NB39" s="175"/>
      <c r="NC39" s="175"/>
      <c r="ND39" s="175"/>
      <c r="NE39" s="175"/>
      <c r="NF39" s="175"/>
      <c r="NG39" s="175"/>
      <c r="NH39" s="175"/>
      <c r="NI39" s="175"/>
      <c r="NJ39" s="175"/>
      <c r="NK39" s="175"/>
      <c r="NL39" s="175"/>
      <c r="NM39" s="175"/>
      <c r="NN39" s="175"/>
      <c r="NO39" s="175"/>
      <c r="NP39" s="175"/>
      <c r="NQ39" s="175"/>
      <c r="NR39" s="175"/>
      <c r="NS39" s="175"/>
      <c r="NT39" s="175"/>
      <c r="NU39" s="175"/>
      <c r="NV39" s="175"/>
      <c r="NW39" s="175"/>
      <c r="NX39" s="175"/>
      <c r="NY39" s="175"/>
      <c r="NZ39" s="175"/>
      <c r="OA39" s="175"/>
      <c r="OB39" s="175"/>
      <c r="OC39" s="175"/>
      <c r="OD39" s="175"/>
      <c r="OE39" s="175"/>
      <c r="OF39" s="175"/>
      <c r="OG39" s="175"/>
      <c r="OH39" s="175"/>
      <c r="OI39" s="175"/>
      <c r="OJ39" s="175"/>
      <c r="OK39" s="175"/>
      <c r="OL39" s="175"/>
      <c r="OM39" s="175"/>
      <c r="ON39" s="175"/>
      <c r="OO39" s="175"/>
      <c r="OP39" s="175"/>
      <c r="OQ39" s="175"/>
      <c r="OR39" s="175"/>
      <c r="OS39" s="175"/>
      <c r="OT39" s="175"/>
      <c r="OU39" s="175"/>
      <c r="OV39" s="175"/>
      <c r="OW39" s="175"/>
      <c r="OX39" s="175"/>
      <c r="OY39" s="175"/>
      <c r="OZ39" s="175"/>
      <c r="PA39" s="175"/>
      <c r="PB39" s="175"/>
      <c r="PC39" s="175"/>
      <c r="PD39" s="175"/>
      <c r="PE39" s="175"/>
      <c r="PF39" s="175"/>
      <c r="PG39" s="175"/>
      <c r="PH39" s="175"/>
      <c r="PI39" s="175"/>
      <c r="PJ39" s="175"/>
      <c r="PK39" s="175"/>
      <c r="PL39" s="175"/>
      <c r="PM39" s="175"/>
      <c r="PN39" s="175"/>
      <c r="PO39" s="175"/>
      <c r="PP39" s="175"/>
      <c r="PQ39" s="175"/>
      <c r="PR39" s="175"/>
      <c r="PS39" s="175"/>
      <c r="PT39" s="175"/>
      <c r="PU39" s="175"/>
      <c r="PV39" s="175"/>
      <c r="PW39" s="175"/>
      <c r="PX39" s="175"/>
      <c r="PY39" s="175"/>
      <c r="PZ39" s="175"/>
      <c r="QA39" s="175"/>
      <c r="QB39" s="175"/>
      <c r="QC39" s="175"/>
      <c r="QD39" s="175"/>
      <c r="QE39" s="175"/>
      <c r="QF39" s="175"/>
      <c r="QG39" s="175"/>
      <c r="QH39" s="175"/>
      <c r="QI39" s="175"/>
      <c r="QJ39" s="175"/>
      <c r="QK39" s="175"/>
      <c r="QL39" s="175"/>
      <c r="QM39" s="175"/>
      <c r="QN39" s="175"/>
      <c r="QO39" s="175"/>
      <c r="QP39" s="175"/>
      <c r="QQ39" s="175"/>
      <c r="QR39" s="175"/>
      <c r="QS39" s="175"/>
      <c r="QT39" s="175"/>
      <c r="QU39" s="175"/>
      <c r="QV39" s="175"/>
      <c r="QW39" s="175"/>
      <c r="QX39" s="175"/>
      <c r="QY39" s="175"/>
      <c r="QZ39" s="175"/>
      <c r="RA39" s="175"/>
      <c r="RB39" s="175"/>
      <c r="RC39" s="175"/>
      <c r="RD39" s="175"/>
      <c r="RE39" s="175"/>
      <c r="RF39" s="175"/>
      <c r="RG39" s="175"/>
      <c r="RH39" s="175"/>
      <c r="RI39" s="175"/>
      <c r="RJ39" s="175"/>
      <c r="RK39" s="175"/>
      <c r="RL39" s="175"/>
      <c r="RM39" s="175"/>
      <c r="RN39" s="175"/>
      <c r="RO39" s="175"/>
      <c r="RP39" s="175"/>
      <c r="RQ39" s="175"/>
      <c r="RR39" s="175"/>
      <c r="RS39" s="175"/>
      <c r="RT39" s="175"/>
      <c r="RU39" s="175"/>
      <c r="RV39" s="175"/>
      <c r="RW39" s="175"/>
      <c r="RX39" s="175"/>
      <c r="RY39" s="175"/>
      <c r="RZ39" s="175"/>
      <c r="SA39" s="175"/>
      <c r="SB39" s="175"/>
      <c r="SC39" s="175"/>
      <c r="SD39" s="175"/>
      <c r="SE39" s="175"/>
      <c r="SF39" s="175"/>
      <c r="SG39" s="175"/>
      <c r="SH39" s="175"/>
      <c r="SI39" s="175"/>
      <c r="SJ39" s="175"/>
      <c r="SK39" s="175"/>
      <c r="SL39" s="175"/>
      <c r="SM39" s="175"/>
      <c r="SN39" s="175"/>
      <c r="SO39" s="175"/>
      <c r="SP39" s="175"/>
      <c r="SQ39" s="175"/>
      <c r="SR39" s="175"/>
      <c r="SS39" s="175"/>
      <c r="ST39" s="175"/>
      <c r="SU39" s="175"/>
      <c r="SV39" s="175"/>
      <c r="SW39" s="175"/>
      <c r="SX39" s="175"/>
      <c r="SY39" s="175"/>
      <c r="SZ39" s="175"/>
      <c r="TA39" s="175"/>
      <c r="TB39" s="175"/>
      <c r="TC39" s="175"/>
      <c r="TD39" s="175"/>
      <c r="TE39" s="175"/>
      <c r="TF39" s="175"/>
      <c r="TG39" s="175"/>
      <c r="TH39" s="175"/>
      <c r="TI39" s="175"/>
      <c r="TJ39" s="175"/>
      <c r="TK39" s="175"/>
      <c r="TL39" s="175"/>
      <c r="TM39" s="175"/>
      <c r="TN39" s="175"/>
      <c r="TO39" s="175"/>
      <c r="TP39" s="175"/>
      <c r="TQ39" s="175"/>
      <c r="TR39" s="175"/>
      <c r="TS39" s="175"/>
      <c r="TT39" s="175"/>
      <c r="TU39" s="175"/>
      <c r="TV39" s="175"/>
      <c r="TW39" s="175"/>
      <c r="TX39" s="175"/>
      <c r="TY39" s="175"/>
      <c r="TZ39" s="175"/>
      <c r="UA39" s="175"/>
      <c r="UB39" s="175"/>
      <c r="UC39" s="175"/>
      <c r="UD39" s="175"/>
      <c r="UE39" s="175"/>
      <c r="UF39" s="175"/>
      <c r="UG39" s="175"/>
      <c r="UH39" s="175"/>
      <c r="UI39" s="175"/>
      <c r="UJ39" s="175"/>
      <c r="UK39" s="175"/>
      <c r="UL39" s="175"/>
      <c r="UM39" s="175"/>
      <c r="UN39" s="175"/>
      <c r="UO39" s="175"/>
      <c r="UP39" s="175"/>
      <c r="UQ39" s="175"/>
      <c r="UR39" s="175"/>
      <c r="US39" s="175"/>
      <c r="UT39" s="175"/>
      <c r="UU39" s="175"/>
      <c r="UV39" s="175"/>
      <c r="UW39" s="175"/>
      <c r="UX39" s="175"/>
      <c r="UY39" s="175"/>
      <c r="UZ39" s="175"/>
      <c r="VA39" s="175"/>
      <c r="VB39" s="175"/>
      <c r="VC39" s="175"/>
      <c r="VD39" s="175"/>
      <c r="VE39" s="175"/>
      <c r="VF39" s="175"/>
      <c r="VG39" s="175"/>
      <c r="VH39" s="175"/>
      <c r="VI39" s="175"/>
      <c r="VJ39" s="175"/>
      <c r="VK39" s="175"/>
      <c r="VL39" s="175"/>
      <c r="VM39" s="175"/>
      <c r="VN39" s="175"/>
      <c r="VO39" s="175"/>
      <c r="VP39" s="175"/>
      <c r="VQ39" s="175"/>
      <c r="VR39" s="175"/>
      <c r="VS39" s="175"/>
      <c r="VT39" s="175"/>
      <c r="VU39" s="175"/>
      <c r="VV39" s="175"/>
      <c r="VW39" s="175"/>
      <c r="VX39" s="175"/>
      <c r="VY39" s="175"/>
      <c r="VZ39" s="175"/>
      <c r="WA39" s="175"/>
      <c r="WB39" s="175"/>
      <c r="WC39" s="175"/>
      <c r="WD39" s="175"/>
      <c r="WE39" s="175"/>
      <c r="WF39" s="175"/>
      <c r="WG39" s="175"/>
      <c r="WH39" s="175"/>
      <c r="WI39" s="175"/>
      <c r="WJ39" s="175"/>
      <c r="WK39" s="175"/>
      <c r="WL39" s="175"/>
      <c r="WM39" s="175"/>
      <c r="WN39" s="175"/>
      <c r="WO39" s="175"/>
      <c r="WP39" s="175"/>
      <c r="WQ39" s="175"/>
      <c r="WR39" s="175"/>
      <c r="WS39" s="175"/>
      <c r="WT39" s="175"/>
      <c r="WU39" s="175"/>
      <c r="WV39" s="175"/>
      <c r="WW39" s="175"/>
      <c r="WX39" s="175"/>
      <c r="WY39" s="175"/>
      <c r="WZ39" s="175"/>
      <c r="XA39" s="175"/>
      <c r="XB39" s="175"/>
      <c r="XC39" s="175"/>
      <c r="XD39" s="175"/>
      <c r="XE39" s="175"/>
      <c r="XF39" s="175"/>
      <c r="XG39" s="175"/>
      <c r="XH39" s="175"/>
      <c r="XI39" s="175"/>
      <c r="XJ39" s="175"/>
      <c r="XK39" s="175"/>
      <c r="XL39" s="175"/>
      <c r="XM39" s="175"/>
      <c r="XN39" s="175"/>
      <c r="XO39" s="175"/>
      <c r="XP39" s="175"/>
      <c r="XQ39" s="175"/>
      <c r="XR39" s="175"/>
      <c r="XS39" s="175"/>
      <c r="XT39" s="175"/>
      <c r="XU39" s="175"/>
      <c r="XV39" s="175"/>
      <c r="XW39" s="175"/>
      <c r="XX39" s="175"/>
      <c r="XY39" s="175"/>
      <c r="XZ39" s="175"/>
      <c r="YA39" s="175"/>
      <c r="YB39" s="175"/>
      <c r="YC39" s="175"/>
      <c r="YD39" s="175"/>
      <c r="YE39" s="175"/>
      <c r="YF39" s="175"/>
      <c r="YG39" s="175"/>
      <c r="YH39" s="175"/>
      <c r="YI39" s="175"/>
      <c r="YJ39" s="175"/>
      <c r="YK39" s="175"/>
      <c r="YL39" s="175"/>
      <c r="YM39" s="175"/>
      <c r="YN39" s="175"/>
      <c r="YO39" s="175"/>
      <c r="YP39" s="175"/>
      <c r="YQ39" s="175"/>
      <c r="YR39" s="175"/>
      <c r="YS39" s="175"/>
      <c r="YT39" s="175"/>
      <c r="YU39" s="175"/>
      <c r="YV39" s="175"/>
      <c r="YW39" s="175"/>
      <c r="YX39" s="175"/>
      <c r="YY39" s="175"/>
      <c r="YZ39" s="175"/>
      <c r="ZA39" s="175"/>
      <c r="ZB39" s="175"/>
      <c r="ZC39" s="175"/>
      <c r="ZD39" s="175"/>
      <c r="ZE39" s="175"/>
      <c r="ZF39" s="175"/>
      <c r="ZG39" s="175"/>
      <c r="ZH39" s="175"/>
      <c r="ZI39" s="175"/>
      <c r="ZJ39" s="175"/>
      <c r="ZK39" s="175"/>
      <c r="ZL39" s="175"/>
      <c r="ZM39" s="175"/>
      <c r="ZN39" s="175"/>
      <c r="ZO39" s="175"/>
      <c r="ZP39" s="175"/>
      <c r="ZQ39" s="156"/>
      <c r="ZR39" s="156"/>
      <c r="ZS39" s="156"/>
      <c r="ZT39" s="156"/>
      <c r="ZU39" s="156"/>
      <c r="ZV39" s="156"/>
      <c r="ZW39" s="156"/>
      <c r="ZX39" s="156"/>
      <c r="ZY39" s="156"/>
      <c r="ZZ39" s="156"/>
      <c r="AAA39" s="156"/>
      <c r="AAB39" s="156"/>
      <c r="AAC39" s="156"/>
      <c r="AAD39" s="156"/>
      <c r="AAE39" s="156"/>
      <c r="AAF39" s="156"/>
      <c r="AAG39" s="156"/>
      <c r="AAH39" s="156"/>
      <c r="AAI39" s="156"/>
      <c r="AAJ39" s="156"/>
      <c r="AAK39" s="156"/>
      <c r="AAL39" s="156"/>
      <c r="AAM39" s="156"/>
      <c r="AAN39" s="156"/>
      <c r="AAO39" s="156"/>
      <c r="AAP39" s="156"/>
      <c r="AAQ39" s="156"/>
    </row>
    <row r="40" spans="1:1168" ht="44.45" customHeight="1">
      <c r="B40" t="s">
        <v>2506</v>
      </c>
      <c r="C40" t="s">
        <v>2500</v>
      </c>
      <c r="D40" s="47">
        <f>(C37+F37+I37+L37+O37+R37+U37)/7</f>
        <v>33.766233766233761</v>
      </c>
      <c r="E40" s="47">
        <f>D40/100*22</f>
        <v>7.428571428571427</v>
      </c>
      <c r="IV40" s="176"/>
      <c r="IW40" s="176"/>
      <c r="IX40" s="176"/>
      <c r="IY40" s="176"/>
      <c r="IZ40" s="176"/>
      <c r="JA40" s="176"/>
      <c r="JB40" s="176"/>
      <c r="JC40" s="176"/>
      <c r="JD40" s="176"/>
      <c r="JE40" s="176"/>
      <c r="JF40" s="176"/>
      <c r="JG40" s="176"/>
      <c r="JH40" s="176"/>
      <c r="JI40" s="176"/>
      <c r="JJ40" s="176"/>
      <c r="JK40" s="176"/>
      <c r="JL40" s="176"/>
      <c r="JM40" s="176"/>
      <c r="JN40" s="176"/>
      <c r="JO40" s="176"/>
      <c r="JP40" s="176"/>
      <c r="JQ40" s="176"/>
      <c r="JR40" s="176"/>
      <c r="JS40" s="176"/>
      <c r="JT40" s="176"/>
      <c r="JU40" s="176"/>
      <c r="JV40" s="176"/>
      <c r="JW40" s="176"/>
      <c r="JX40" s="176"/>
      <c r="JY40" s="176"/>
      <c r="JZ40" s="176"/>
      <c r="KA40" s="176"/>
      <c r="KB40" s="176"/>
      <c r="KC40" s="176"/>
      <c r="KD40" s="176"/>
      <c r="KE40" s="176"/>
      <c r="KF40" s="176"/>
      <c r="KG40" s="176"/>
      <c r="KH40" s="176"/>
      <c r="KI40" s="176"/>
      <c r="KJ40" s="176"/>
      <c r="KK40" s="176"/>
      <c r="KL40" s="176"/>
      <c r="KM40" s="176"/>
      <c r="KN40" s="176"/>
      <c r="KO40" s="176"/>
      <c r="KP40" s="176"/>
      <c r="KQ40" s="176"/>
      <c r="KR40" s="176"/>
      <c r="KS40" s="176"/>
      <c r="KT40" s="176"/>
      <c r="KU40" s="176"/>
      <c r="KV40" s="176"/>
      <c r="KW40" s="176"/>
      <c r="KX40" s="176"/>
      <c r="KY40" s="176"/>
      <c r="KZ40" s="176"/>
      <c r="LA40" s="176"/>
      <c r="LB40" s="176"/>
      <c r="LC40" s="176"/>
      <c r="LD40" s="176"/>
      <c r="LE40" s="176"/>
      <c r="LF40" s="176"/>
      <c r="LG40" s="176"/>
      <c r="LH40" s="176"/>
      <c r="LI40" s="176"/>
      <c r="LJ40" s="176"/>
      <c r="LK40" s="176"/>
      <c r="LL40" s="176"/>
      <c r="LM40" s="176"/>
      <c r="LN40" s="176"/>
      <c r="LO40" s="176"/>
      <c r="LP40" s="176"/>
      <c r="LQ40" s="176"/>
      <c r="LR40" s="176"/>
      <c r="LS40" s="176"/>
      <c r="LT40" s="176"/>
      <c r="LU40" s="176"/>
      <c r="LV40" s="176"/>
      <c r="LW40" s="176"/>
      <c r="LX40" s="176"/>
      <c r="LY40" s="176"/>
      <c r="LZ40" s="176"/>
      <c r="MA40" s="176"/>
      <c r="MB40" s="176"/>
      <c r="MC40" s="176"/>
      <c r="MD40" s="176"/>
      <c r="ME40" s="176"/>
      <c r="MF40" s="176"/>
      <c r="MG40" s="176"/>
      <c r="MH40" s="176"/>
      <c r="MI40" s="176"/>
      <c r="MJ40" s="176"/>
      <c r="MK40" s="176"/>
      <c r="ML40" s="176"/>
      <c r="MM40" s="176"/>
      <c r="MN40" s="176"/>
      <c r="MO40" s="176"/>
      <c r="MP40" s="176"/>
      <c r="MQ40" s="176"/>
      <c r="MR40" s="176"/>
      <c r="MS40" s="176"/>
      <c r="MT40" s="176"/>
      <c r="MU40" s="176"/>
      <c r="MV40" s="176"/>
      <c r="MW40" s="176"/>
      <c r="MX40" s="176"/>
      <c r="MY40" s="176"/>
      <c r="MZ40" s="176"/>
      <c r="NA40" s="176"/>
      <c r="NB40" s="176"/>
      <c r="NC40" s="176"/>
      <c r="ND40" s="176"/>
      <c r="NE40" s="176"/>
      <c r="NF40" s="176"/>
      <c r="NG40" s="176"/>
      <c r="NH40" s="176"/>
      <c r="NI40" s="176"/>
      <c r="NJ40" s="176"/>
      <c r="NK40" s="176"/>
      <c r="NL40" s="176"/>
      <c r="NM40" s="176"/>
      <c r="NN40" s="176"/>
      <c r="NO40" s="176"/>
      <c r="NP40" s="176"/>
      <c r="NQ40" s="176"/>
      <c r="NR40" s="176"/>
      <c r="NS40" s="176"/>
      <c r="NT40" s="176"/>
      <c r="NU40" s="176"/>
      <c r="NV40" s="176"/>
      <c r="NW40" s="176"/>
      <c r="NX40" s="176"/>
      <c r="NY40" s="176"/>
      <c r="NZ40" s="176"/>
      <c r="OA40" s="176"/>
      <c r="OB40" s="176"/>
      <c r="OC40" s="176"/>
      <c r="OD40" s="176"/>
      <c r="OE40" s="176"/>
      <c r="OF40" s="176"/>
      <c r="OG40" s="176"/>
      <c r="OH40" s="176"/>
      <c r="OI40" s="176"/>
      <c r="OJ40" s="176"/>
      <c r="OK40" s="176"/>
      <c r="OL40" s="176"/>
      <c r="OM40" s="176"/>
      <c r="ON40" s="176"/>
      <c r="OO40" s="176"/>
      <c r="OP40" s="176"/>
      <c r="OQ40" s="176"/>
      <c r="OR40" s="176"/>
      <c r="OS40" s="176"/>
      <c r="OT40" s="176"/>
      <c r="OU40" s="176"/>
      <c r="OV40" s="176"/>
      <c r="OW40" s="176"/>
      <c r="OX40" s="176"/>
      <c r="OY40" s="176"/>
      <c r="OZ40" s="176"/>
      <c r="PA40" s="176"/>
      <c r="PB40" s="176"/>
      <c r="PC40" s="176"/>
      <c r="PD40" s="176"/>
      <c r="PE40" s="176"/>
      <c r="PF40" s="176"/>
      <c r="PG40" s="176"/>
      <c r="PH40" s="176"/>
      <c r="PI40" s="176"/>
      <c r="PJ40" s="176"/>
      <c r="PK40" s="176"/>
      <c r="PL40" s="176"/>
      <c r="PM40" s="176"/>
      <c r="PN40" s="176"/>
      <c r="PO40" s="176"/>
      <c r="PP40" s="176"/>
      <c r="PQ40" s="176"/>
      <c r="PR40" s="176"/>
      <c r="PS40" s="176"/>
      <c r="PT40" s="176"/>
      <c r="PU40" s="176"/>
      <c r="PV40" s="176"/>
      <c r="PW40" s="176"/>
      <c r="PX40" s="176"/>
      <c r="PY40" s="176"/>
      <c r="PZ40" s="176"/>
      <c r="QA40" s="176"/>
      <c r="QB40" s="176"/>
      <c r="QC40" s="176"/>
      <c r="QD40" s="176"/>
      <c r="QE40" s="176"/>
      <c r="QF40" s="176"/>
      <c r="QG40" s="176"/>
      <c r="QH40" s="176"/>
      <c r="QI40" s="176"/>
      <c r="QJ40" s="176"/>
      <c r="QK40" s="176"/>
      <c r="QL40" s="176"/>
      <c r="QM40" s="176"/>
      <c r="QN40" s="176"/>
      <c r="QO40" s="176"/>
      <c r="QP40" s="176"/>
      <c r="QQ40" s="176"/>
      <c r="QR40" s="176"/>
      <c r="QS40" s="176"/>
      <c r="QT40" s="176"/>
      <c r="QU40" s="176"/>
      <c r="QV40" s="176"/>
      <c r="QW40" s="176"/>
      <c r="QX40" s="176"/>
      <c r="QY40" s="176"/>
      <c r="QZ40" s="176"/>
      <c r="RA40" s="176"/>
      <c r="RB40" s="176"/>
      <c r="RC40" s="176"/>
      <c r="RD40" s="176"/>
      <c r="RE40" s="176"/>
      <c r="RF40" s="176"/>
      <c r="RG40" s="176"/>
      <c r="RH40" s="176"/>
      <c r="RI40" s="176"/>
      <c r="RJ40" s="176"/>
      <c r="RK40" s="176"/>
      <c r="RL40" s="176"/>
      <c r="RM40" s="176"/>
      <c r="RN40" s="176"/>
      <c r="RO40" s="176"/>
      <c r="RP40" s="176"/>
      <c r="RQ40" s="176"/>
      <c r="RR40" s="176"/>
      <c r="RS40" s="176"/>
      <c r="RT40" s="176"/>
      <c r="RU40" s="176"/>
      <c r="RV40" s="176"/>
      <c r="RW40" s="176"/>
      <c r="RX40" s="176"/>
      <c r="RY40" s="176"/>
      <c r="RZ40" s="176"/>
      <c r="SA40" s="176"/>
      <c r="SB40" s="176"/>
      <c r="SC40" s="176"/>
      <c r="SD40" s="176"/>
      <c r="SE40" s="176"/>
      <c r="SF40" s="176"/>
      <c r="SG40" s="176"/>
      <c r="SH40" s="176"/>
      <c r="SI40" s="176"/>
      <c r="SJ40" s="176"/>
      <c r="SK40" s="176"/>
      <c r="SL40" s="176"/>
      <c r="SM40" s="176"/>
      <c r="SN40" s="176"/>
      <c r="SO40" s="176"/>
      <c r="SP40" s="176"/>
      <c r="SQ40" s="176"/>
      <c r="SR40" s="176"/>
      <c r="SS40" s="176"/>
      <c r="ST40" s="176"/>
      <c r="SU40" s="176"/>
      <c r="SV40" s="176"/>
      <c r="SW40" s="176"/>
      <c r="SX40" s="176"/>
      <c r="SY40" s="176"/>
      <c r="SZ40" s="176"/>
      <c r="TA40" s="176"/>
      <c r="TB40" s="176"/>
      <c r="TC40" s="176"/>
      <c r="TD40" s="176"/>
      <c r="TE40" s="176"/>
      <c r="TF40" s="176"/>
      <c r="TG40" s="176"/>
      <c r="TH40" s="176"/>
      <c r="TI40" s="176"/>
      <c r="TJ40" s="176"/>
      <c r="TK40" s="176"/>
      <c r="TL40" s="176"/>
      <c r="TM40" s="176"/>
      <c r="TN40" s="176"/>
      <c r="TO40" s="176"/>
      <c r="TP40" s="176"/>
      <c r="TQ40" s="176"/>
      <c r="TR40" s="176"/>
      <c r="TS40" s="176"/>
      <c r="TT40" s="176"/>
      <c r="TU40" s="176"/>
      <c r="TV40" s="176"/>
      <c r="TW40" s="176"/>
      <c r="TX40" s="176"/>
      <c r="TY40" s="176"/>
      <c r="TZ40" s="176"/>
      <c r="UA40" s="176"/>
      <c r="UB40" s="176"/>
      <c r="UC40" s="176"/>
      <c r="UD40" s="176"/>
      <c r="UE40" s="176"/>
      <c r="UF40" s="176"/>
      <c r="UG40" s="176"/>
      <c r="UH40" s="176"/>
      <c r="UI40" s="176"/>
      <c r="UJ40" s="176"/>
      <c r="UK40" s="176"/>
      <c r="UL40" s="176"/>
      <c r="UM40" s="176"/>
      <c r="UN40" s="176"/>
      <c r="UO40" s="176"/>
      <c r="UP40" s="176"/>
      <c r="UQ40" s="176"/>
      <c r="UR40" s="176"/>
      <c r="US40" s="176"/>
      <c r="UT40" s="176"/>
      <c r="UU40" s="176"/>
      <c r="UV40" s="176"/>
      <c r="UW40" s="176"/>
      <c r="UX40" s="176"/>
      <c r="UY40" s="176"/>
      <c r="UZ40" s="176"/>
      <c r="VA40" s="176"/>
      <c r="VB40" s="176"/>
      <c r="VC40" s="176"/>
      <c r="VD40" s="176"/>
      <c r="VE40" s="176"/>
      <c r="VF40" s="176"/>
      <c r="VG40" s="176"/>
      <c r="VH40" s="176"/>
      <c r="VI40" s="176"/>
      <c r="VJ40" s="176"/>
      <c r="VK40" s="176"/>
      <c r="VL40" s="176"/>
      <c r="VM40" s="176"/>
      <c r="VN40" s="176"/>
      <c r="VO40" s="176"/>
      <c r="VP40" s="176"/>
      <c r="VQ40" s="176"/>
      <c r="VR40" s="176"/>
      <c r="VS40" s="176"/>
      <c r="VT40" s="176"/>
      <c r="VU40" s="176"/>
      <c r="VV40" s="176"/>
      <c r="VW40" s="176"/>
      <c r="VX40" s="176"/>
      <c r="VY40" s="176"/>
      <c r="VZ40" s="176"/>
      <c r="WA40" s="176"/>
      <c r="WB40" s="176"/>
      <c r="WC40" s="176"/>
      <c r="WD40" s="176"/>
      <c r="WE40" s="176"/>
      <c r="WF40" s="176"/>
      <c r="WG40" s="176"/>
      <c r="WH40" s="176"/>
      <c r="WI40" s="176"/>
      <c r="WJ40" s="176"/>
      <c r="WK40" s="176"/>
      <c r="WL40" s="176"/>
      <c r="WM40" s="176"/>
      <c r="WN40" s="176"/>
      <c r="WO40" s="176"/>
      <c r="WP40" s="176"/>
      <c r="WQ40" s="176"/>
      <c r="WR40" s="176"/>
      <c r="WS40" s="176"/>
      <c r="WT40" s="176"/>
      <c r="WU40" s="176"/>
      <c r="WV40" s="176"/>
      <c r="WW40" s="176"/>
      <c r="WX40" s="176"/>
      <c r="WY40" s="176"/>
      <c r="WZ40" s="176"/>
      <c r="XA40" s="176"/>
      <c r="XB40" s="176"/>
      <c r="XC40" s="176"/>
      <c r="XD40" s="176"/>
      <c r="XE40" s="176"/>
      <c r="XF40" s="176"/>
      <c r="XG40" s="176"/>
      <c r="XH40" s="176"/>
      <c r="XI40" s="176"/>
      <c r="XJ40" s="176"/>
      <c r="XK40" s="176"/>
      <c r="XL40" s="176"/>
      <c r="XM40" s="176"/>
      <c r="XN40" s="176"/>
      <c r="XO40" s="176"/>
      <c r="XP40" s="176"/>
      <c r="XQ40" s="176"/>
      <c r="XR40" s="176"/>
      <c r="XS40" s="176"/>
      <c r="XT40" s="176"/>
      <c r="XU40" s="176"/>
      <c r="XV40" s="176"/>
      <c r="XW40" s="176"/>
      <c r="XX40" s="176"/>
      <c r="XY40" s="176"/>
      <c r="XZ40" s="176"/>
      <c r="YA40" s="176"/>
      <c r="YB40" s="176"/>
      <c r="YC40" s="176"/>
      <c r="YD40" s="176"/>
      <c r="YE40" s="176"/>
      <c r="YF40" s="176"/>
      <c r="YG40" s="176"/>
      <c r="YH40" s="176"/>
      <c r="YI40" s="176"/>
      <c r="YJ40" s="176"/>
      <c r="YK40" s="176"/>
      <c r="YL40" s="176"/>
      <c r="YM40" s="176"/>
      <c r="YN40" s="176"/>
      <c r="YO40" s="176"/>
      <c r="YP40" s="176"/>
      <c r="YQ40" s="176"/>
      <c r="YR40" s="176"/>
      <c r="YS40" s="176"/>
      <c r="YT40" s="176"/>
      <c r="YU40" s="176"/>
      <c r="YV40" s="176"/>
      <c r="YW40" s="176"/>
      <c r="YX40" s="176"/>
      <c r="YY40" s="176"/>
      <c r="YZ40" s="176"/>
      <c r="ZA40" s="176"/>
      <c r="ZB40" s="176"/>
      <c r="ZC40" s="176"/>
      <c r="ZD40" s="176"/>
      <c r="ZE40" s="176"/>
      <c r="ZF40" s="176"/>
      <c r="ZG40" s="176"/>
      <c r="ZH40" s="176"/>
      <c r="ZI40" s="176"/>
      <c r="ZJ40" s="176"/>
      <c r="ZK40" s="176"/>
      <c r="ZL40" s="176"/>
      <c r="ZM40" s="176"/>
      <c r="ZN40" s="176"/>
      <c r="ZO40" s="176"/>
      <c r="ZP40" s="176"/>
      <c r="ZQ40" s="156"/>
      <c r="ZR40" s="156"/>
      <c r="ZS40" s="156"/>
      <c r="ZT40" s="156"/>
      <c r="ZU40" s="156"/>
      <c r="ZV40" s="156"/>
      <c r="ZW40" s="156"/>
      <c r="ZX40" s="156"/>
      <c r="ZY40" s="156"/>
      <c r="ZZ40" s="156"/>
      <c r="AAA40" s="156"/>
      <c r="AAB40" s="156"/>
      <c r="AAC40" s="156"/>
      <c r="AAD40" s="156"/>
      <c r="AAE40" s="156"/>
      <c r="AAF40" s="156"/>
      <c r="AAG40" s="156"/>
      <c r="AAH40" s="156"/>
      <c r="AAI40" s="156"/>
      <c r="AAJ40" s="156"/>
      <c r="AAK40" s="156"/>
      <c r="AAL40" s="156"/>
      <c r="AAM40" s="156"/>
      <c r="AAN40" s="156"/>
      <c r="AAO40" s="156"/>
      <c r="AAP40" s="156"/>
      <c r="AAQ40" s="156"/>
    </row>
    <row r="41" spans="1:1168">
      <c r="B41" t="s">
        <v>2507</v>
      </c>
      <c r="C41" t="s">
        <v>2500</v>
      </c>
      <c r="D41" s="47">
        <f>(D37+G37+J37+M37+P37+S37+V37)/7</f>
        <v>61.038961038961041</v>
      </c>
      <c r="E41" s="47">
        <f>D41/100*22</f>
        <v>13.428571428571429</v>
      </c>
    </row>
    <row r="42" spans="1:1168">
      <c r="B42" t="s">
        <v>2508</v>
      </c>
      <c r="C42" t="s">
        <v>2500</v>
      </c>
      <c r="D42" s="47">
        <f>(E37+H37+K37+N37+Q37+T37+W37)/7</f>
        <v>4.5454545454545459</v>
      </c>
      <c r="E42" s="47">
        <f>D42/100*22</f>
        <v>1</v>
      </c>
    </row>
    <row r="43" spans="1:1168">
      <c r="D43" s="181"/>
      <c r="E43" s="181"/>
    </row>
    <row r="44" spans="1:1168">
      <c r="B44" t="s">
        <v>2506</v>
      </c>
      <c r="C44" t="s">
        <v>2501</v>
      </c>
      <c r="D44" s="47">
        <f>(X37+AA37+AD37+AG37+AJ37+AM37+AP37+AS37+AV37+AY37+BB37+BE37+BH37+BK37+BN37+BQ37+BT37+BW37+BZ37+CC37+CF37+CI37+CL37+CO37+CR37+CU37+CX37+DA37)/28</f>
        <v>38.149350649350659</v>
      </c>
      <c r="E44" s="47">
        <f>D44/100*22</f>
        <v>8.3928571428571459</v>
      </c>
    </row>
    <row r="45" spans="1:1168">
      <c r="B45" t="s">
        <v>2507</v>
      </c>
      <c r="C45" t="s">
        <v>2501</v>
      </c>
      <c r="D45" s="47">
        <f>(Y37+AB37+AE37+AH37+AK37+AN37+AQ37+AT37+AW37+AZ37+BC37+BF37+BI37+BL37+BO37+BR37+BU37+BX37+CA37+CD37+CG37+CJ37+CM37+CP37+CS37+CV37+CY37+DB37)/28</f>
        <v>55.84415584415585</v>
      </c>
      <c r="E45" s="47">
        <f>D45/100*22</f>
        <v>12.285714285714288</v>
      </c>
    </row>
    <row r="46" spans="1:1168">
      <c r="B46" t="s">
        <v>2508</v>
      </c>
      <c r="C46" t="s">
        <v>2501</v>
      </c>
      <c r="D46" s="47">
        <f>(Z37+AC37+AF37+AI37+AL37+AO37+AR37+AU37+AX37+BA37+BD37+BG37+BJ37+BM37+BP37+BS37+BV37+BY37+CB37+CE37+CH37+CK37+CN37+CQ37+CT37+CW37+CZ37+DC37)/28</f>
        <v>5.8441558441558419</v>
      </c>
      <c r="E46" s="47">
        <f>D46/100*22</f>
        <v>1.2857142857142851</v>
      </c>
    </row>
    <row r="47" spans="1:1168">
      <c r="D47" s="181"/>
      <c r="E47" s="181"/>
    </row>
    <row r="48" spans="1:1168">
      <c r="B48" t="s">
        <v>2506</v>
      </c>
      <c r="C48" t="s">
        <v>2502</v>
      </c>
      <c r="D48" s="47">
        <f>(DD37+DG37+DJ37+DM37+DP37+DS37+DV37)/7</f>
        <v>39.61038961038961</v>
      </c>
      <c r="E48" s="47">
        <f>D48/100*22</f>
        <v>8.7142857142857153</v>
      </c>
    </row>
    <row r="49" spans="2:5">
      <c r="B49" t="s">
        <v>2507</v>
      </c>
      <c r="C49" t="s">
        <v>2502</v>
      </c>
      <c r="D49" s="47">
        <v>50</v>
      </c>
      <c r="E49" s="47">
        <v>11</v>
      </c>
    </row>
    <row r="50" spans="2:5">
      <c r="B50" t="s">
        <v>2508</v>
      </c>
      <c r="C50" t="s">
        <v>2502</v>
      </c>
      <c r="D50" s="47">
        <f>(DF37+DI37+DL37+DO37+DR37+DU37+DX37)/7</f>
        <v>11.038961038961039</v>
      </c>
      <c r="E50" s="47">
        <f t="shared" ref="E50" si="20">D50/100*25</f>
        <v>2.7597402597402598</v>
      </c>
    </row>
    <row r="51" spans="2:5">
      <c r="D51" s="181"/>
      <c r="E51" s="181"/>
    </row>
    <row r="52" spans="2:5">
      <c r="B52" t="s">
        <v>2506</v>
      </c>
      <c r="C52" t="s">
        <v>2503</v>
      </c>
      <c r="D52" s="47">
        <f>(DY37+EB37+EE37+EH37+EK37+EN37+EQ37+ET37+EW37+EZ37+FC37+FF37+FI37+FL37+FO37+FR37+FU37+FX37+GA37+GD37+GG37+GJ37+GM37+GP37+GS37+GV37+GY37+HB37+HE37+HH37+HK37+HN37+HQ37+HT37+HW37)/35</f>
        <v>37.142857142857146</v>
      </c>
      <c r="E52" s="47">
        <f>D52/100*22</f>
        <v>8.1714285714285708</v>
      </c>
    </row>
    <row r="53" spans="2:5">
      <c r="B53" t="s">
        <v>2507</v>
      </c>
      <c r="C53" t="s">
        <v>2503</v>
      </c>
      <c r="D53" s="47">
        <f>(DZ37+EC37+EF37+EI37+EL37+EO37+ER37+EU37+EX37+FA37+FD37+FG37+FJ37+FM37+FP37+FS37+FV37+FY37+GB37+GE37+GH37+GK37+GN37+GQ37+GT37+GW37+GZ37+HC37+HF37+HI37+HL37+HO37+HR37+HU37+HX37)/35</f>
        <v>57.792207792207797</v>
      </c>
      <c r="E53" s="47">
        <f>D53/100*22</f>
        <v>12.714285714285715</v>
      </c>
    </row>
    <row r="54" spans="2:5">
      <c r="B54" t="s">
        <v>2508</v>
      </c>
      <c r="C54" t="s">
        <v>2503</v>
      </c>
      <c r="D54" s="47">
        <f>(EA37+ED37+EG37+EJ37+EM37+EP37+ES37+EV37+EY37+FB37+FE37+FH37+FK37+FN37+FQ37+FT37+FW37+FZ37+GC37+GF37+GI37+GL37+GO37+GR37+GU37+GX37+HA37+HD37+HG37+HJ37+HM37+HP37+HS37+HV37+HY37)/35</f>
        <v>4.9350649350649354</v>
      </c>
      <c r="E54" s="47">
        <f>D54/100*25</f>
        <v>1.2337662337662338</v>
      </c>
    </row>
    <row r="55" spans="2:5">
      <c r="D55" s="181"/>
      <c r="E55" s="181"/>
    </row>
    <row r="56" spans="2:5">
      <c r="B56" t="s">
        <v>2506</v>
      </c>
      <c r="C56" t="s">
        <v>2504</v>
      </c>
      <c r="D56" s="47">
        <f>(HZ37+IC37+IF37+II37+IL37+IO37+IR37)/7</f>
        <v>42.207792207792203</v>
      </c>
      <c r="E56" s="47">
        <f>D56/100*22</f>
        <v>9.2857142857142847</v>
      </c>
    </row>
    <row r="57" spans="2:5">
      <c r="B57" t="s">
        <v>2507</v>
      </c>
      <c r="C57" t="s">
        <v>2504</v>
      </c>
      <c r="D57" s="47">
        <f>(IA37+ID37+IG37+IJ37+IM37+IP37+IS37)/7</f>
        <v>48.701298701298704</v>
      </c>
      <c r="E57" s="47">
        <f>D57/100*22</f>
        <v>10.714285714285715</v>
      </c>
    </row>
    <row r="58" spans="2:5">
      <c r="B58" t="s">
        <v>2508</v>
      </c>
      <c r="C58" t="s">
        <v>2504</v>
      </c>
      <c r="D58" s="47">
        <f>(IB37+IE37+IH37+IK37+IN37+IQ37+IT37)/7</f>
        <v>8.4415584415584419</v>
      </c>
      <c r="E58" s="47">
        <f>D58/100*22</f>
        <v>1.8571428571428572</v>
      </c>
    </row>
    <row r="59" spans="2:5">
      <c r="D59" s="181"/>
      <c r="E59" s="181"/>
    </row>
  </sheetData>
  <mergeCells count="488">
    <mergeCell ref="A36:B36"/>
    <mergeCell ref="A37:B3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Q57"/>
  <sheetViews>
    <sheetView tabSelected="1" workbookViewId="0">
      <selection activeCell="N44" sqref="N44"/>
    </sheetView>
  </sheetViews>
  <sheetFormatPr defaultColWidth="6" defaultRowHeight="15" customHeight="1"/>
  <cols>
    <col min="1" max="1" width="4.5703125" customWidth="1"/>
    <col min="2" max="2" width="38.28515625" customWidth="1"/>
  </cols>
  <sheetData>
    <row r="1" spans="1:692" ht="15" customHeight="1">
      <c r="A1" s="5" t="s">
        <v>79</v>
      </c>
      <c r="B1" s="12" t="s">
        <v>1492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692" ht="15" customHeight="1">
      <c r="A2" s="7" t="s">
        <v>2519</v>
      </c>
      <c r="B2" s="6"/>
      <c r="C2" s="6"/>
      <c r="D2" s="6"/>
      <c r="E2" s="6"/>
      <c r="F2" s="6"/>
      <c r="G2" s="6"/>
      <c r="H2" s="6" t="s">
        <v>2659</v>
      </c>
      <c r="I2" s="6"/>
      <c r="J2" s="13"/>
      <c r="K2" s="13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692" ht="15" customHeight="1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692" ht="15" customHeight="1">
      <c r="A4" s="71" t="s">
        <v>0</v>
      </c>
      <c r="B4" s="71" t="s">
        <v>1</v>
      </c>
      <c r="C4" s="72" t="s">
        <v>29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9" t="s">
        <v>2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 t="s">
        <v>2</v>
      </c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 t="s">
        <v>2</v>
      </c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 t="s">
        <v>2</v>
      </c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9"/>
      <c r="KH4" s="74" t="s">
        <v>45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133" t="s">
        <v>55</v>
      </c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4"/>
      <c r="OC4" s="91" t="s">
        <v>55</v>
      </c>
      <c r="OD4" s="91"/>
      <c r="OE4" s="91"/>
      <c r="OF4" s="91"/>
      <c r="OG4" s="91"/>
      <c r="OH4" s="91"/>
      <c r="OI4" s="91"/>
      <c r="OJ4" s="91"/>
      <c r="OK4" s="91"/>
      <c r="OL4" s="91"/>
      <c r="OM4" s="91"/>
      <c r="ON4" s="91"/>
      <c r="OO4" s="91"/>
      <c r="OP4" s="91"/>
      <c r="OQ4" s="91"/>
      <c r="OR4" s="91"/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 t="s">
        <v>55</v>
      </c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/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133" t="s">
        <v>55</v>
      </c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4"/>
      <c r="RX4" s="79" t="s">
        <v>55</v>
      </c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9"/>
      <c r="TN4" s="65" t="s">
        <v>67</v>
      </c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1"/>
    </row>
    <row r="5" spans="1:692" ht="15" customHeight="1">
      <c r="A5" s="71"/>
      <c r="B5" s="71"/>
      <c r="C5" s="75" t="s">
        <v>30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93" t="s">
        <v>28</v>
      </c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118" t="s">
        <v>3</v>
      </c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 t="s">
        <v>1690</v>
      </c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 t="s">
        <v>237</v>
      </c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118"/>
      <c r="JQ5" s="118"/>
      <c r="JR5" s="118"/>
      <c r="JS5" s="118"/>
      <c r="JT5" s="118"/>
      <c r="JU5" s="118"/>
      <c r="JV5" s="118"/>
      <c r="JW5" s="118"/>
      <c r="JX5" s="118"/>
      <c r="JY5" s="118"/>
      <c r="JZ5" s="118"/>
      <c r="KA5" s="118"/>
      <c r="KB5" s="118"/>
      <c r="KC5" s="118"/>
      <c r="KD5" s="118"/>
      <c r="KE5" s="118"/>
      <c r="KF5" s="118"/>
      <c r="KG5" s="118"/>
      <c r="KH5" s="75" t="s">
        <v>247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94" t="s">
        <v>80</v>
      </c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81" t="s">
        <v>56</v>
      </c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142" t="s">
        <v>81</v>
      </c>
      <c r="PH5" s="142"/>
      <c r="PI5" s="142"/>
      <c r="PJ5" s="142"/>
      <c r="PK5" s="142"/>
      <c r="PL5" s="142"/>
      <c r="PM5" s="142"/>
      <c r="PN5" s="142"/>
      <c r="PO5" s="142"/>
      <c r="PP5" s="142"/>
      <c r="PQ5" s="142"/>
      <c r="PR5" s="142"/>
      <c r="PS5" s="142"/>
      <c r="PT5" s="142"/>
      <c r="PU5" s="142"/>
      <c r="PV5" s="142"/>
      <c r="PW5" s="142"/>
      <c r="PX5" s="142"/>
      <c r="PY5" s="142"/>
      <c r="PZ5" s="142"/>
      <c r="QA5" s="142"/>
      <c r="QB5" s="142"/>
      <c r="QC5" s="142"/>
      <c r="QD5" s="142"/>
      <c r="QE5" s="142"/>
      <c r="QF5" s="142"/>
      <c r="QG5" s="142"/>
      <c r="QH5" s="142"/>
      <c r="QI5" s="142"/>
      <c r="QJ5" s="142"/>
      <c r="QK5" s="142"/>
      <c r="QL5" s="142"/>
      <c r="QM5" s="142"/>
      <c r="QN5" s="142"/>
      <c r="QO5" s="142"/>
      <c r="QP5" s="142"/>
      <c r="QQ5" s="90" t="s">
        <v>82</v>
      </c>
      <c r="QR5" s="90"/>
      <c r="QS5" s="90"/>
      <c r="QT5" s="90"/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142" t="s">
        <v>57</v>
      </c>
      <c r="RY5" s="142"/>
      <c r="RZ5" s="142"/>
      <c r="SA5" s="142"/>
      <c r="SB5" s="142"/>
      <c r="SC5" s="142"/>
      <c r="SD5" s="142"/>
      <c r="SE5" s="142"/>
      <c r="SF5" s="142"/>
      <c r="SG5" s="142"/>
      <c r="SH5" s="142"/>
      <c r="SI5" s="142"/>
      <c r="SJ5" s="142"/>
      <c r="SK5" s="142"/>
      <c r="SL5" s="142"/>
      <c r="SM5" s="142"/>
      <c r="SN5" s="142"/>
      <c r="SO5" s="142"/>
      <c r="SP5" s="142"/>
      <c r="SQ5" s="142"/>
      <c r="SR5" s="142"/>
      <c r="SS5" s="142"/>
      <c r="ST5" s="142"/>
      <c r="SU5" s="142"/>
      <c r="SV5" s="142"/>
      <c r="SW5" s="142"/>
      <c r="SX5" s="142"/>
      <c r="SY5" s="142"/>
      <c r="SZ5" s="142"/>
      <c r="TA5" s="142"/>
      <c r="TB5" s="142"/>
      <c r="TC5" s="142"/>
      <c r="TD5" s="142"/>
      <c r="TE5" s="142"/>
      <c r="TF5" s="142"/>
      <c r="TG5" s="142"/>
      <c r="TH5" s="142"/>
      <c r="TI5" s="142"/>
      <c r="TJ5" s="142"/>
      <c r="TK5" s="142"/>
      <c r="TL5" s="142"/>
      <c r="TM5" s="142"/>
      <c r="TN5" s="80" t="s">
        <v>68</v>
      </c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</row>
    <row r="6" spans="1:692" ht="15" customHeight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36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  <c r="IY6" s="140"/>
      <c r="IZ6" s="140"/>
      <c r="JA6" s="140"/>
      <c r="JB6" s="140"/>
      <c r="JC6" s="140"/>
      <c r="JD6" s="140"/>
      <c r="JE6" s="140"/>
      <c r="JF6" s="140"/>
      <c r="JG6" s="140"/>
      <c r="JH6" s="140"/>
      <c r="JI6" s="140"/>
      <c r="JJ6" s="140"/>
      <c r="JK6" s="140"/>
      <c r="JL6" s="140"/>
      <c r="JM6" s="140"/>
      <c r="JN6" s="140"/>
      <c r="JO6" s="140"/>
      <c r="JP6" s="140"/>
      <c r="JQ6" s="140"/>
      <c r="JR6" s="140"/>
      <c r="JS6" s="140"/>
      <c r="JT6" s="140"/>
      <c r="JU6" s="140"/>
      <c r="JV6" s="140"/>
      <c r="JW6" s="140"/>
      <c r="JX6" s="140"/>
      <c r="JY6" s="140"/>
      <c r="JZ6" s="140"/>
      <c r="KA6" s="140"/>
      <c r="KB6" s="140"/>
      <c r="KC6" s="140"/>
      <c r="KD6" s="140"/>
      <c r="KE6" s="140"/>
      <c r="KF6" s="140"/>
      <c r="KG6" s="140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7"/>
      <c r="ML6" s="137"/>
      <c r="MM6" s="137"/>
      <c r="MN6" s="137"/>
      <c r="MO6" s="137"/>
      <c r="MP6" s="137"/>
      <c r="MQ6" s="137"/>
      <c r="MR6" s="137"/>
      <c r="MS6" s="137"/>
      <c r="MT6" s="137"/>
      <c r="MU6" s="137"/>
      <c r="MV6" s="137"/>
      <c r="MW6" s="137"/>
      <c r="MX6" s="137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143"/>
      <c r="PH6" s="143"/>
      <c r="PI6" s="143"/>
      <c r="PJ6" s="143"/>
      <c r="PK6" s="143"/>
      <c r="PL6" s="143"/>
      <c r="PM6" s="143"/>
      <c r="PN6" s="143"/>
      <c r="PO6" s="143"/>
      <c r="PP6" s="143"/>
      <c r="PQ6" s="143"/>
      <c r="PR6" s="143"/>
      <c r="PS6" s="143"/>
      <c r="PT6" s="143"/>
      <c r="PU6" s="143"/>
      <c r="PV6" s="143"/>
      <c r="PW6" s="143"/>
      <c r="PX6" s="143"/>
      <c r="PY6" s="143"/>
      <c r="PZ6" s="143"/>
      <c r="QA6" s="143"/>
      <c r="QB6" s="143"/>
      <c r="QC6" s="143"/>
      <c r="QD6" s="143"/>
      <c r="QE6" s="143"/>
      <c r="QF6" s="143"/>
      <c r="QG6" s="143"/>
      <c r="QH6" s="143"/>
      <c r="QI6" s="143"/>
      <c r="QJ6" s="143"/>
      <c r="QK6" s="143"/>
      <c r="QL6" s="143"/>
      <c r="QM6" s="143"/>
      <c r="QN6" s="143"/>
      <c r="QO6" s="143"/>
      <c r="QP6" s="143"/>
      <c r="QQ6" s="90"/>
      <c r="QR6" s="90"/>
      <c r="QS6" s="90"/>
      <c r="QT6" s="90"/>
      <c r="QU6" s="90"/>
      <c r="QV6" s="90"/>
      <c r="QW6" s="90"/>
      <c r="QX6" s="90"/>
      <c r="QY6" s="90"/>
      <c r="QZ6" s="90"/>
      <c r="RA6" s="90"/>
      <c r="RB6" s="90"/>
      <c r="RC6" s="90"/>
      <c r="RD6" s="90"/>
      <c r="RE6" s="90"/>
      <c r="RF6" s="90"/>
      <c r="RG6" s="90"/>
      <c r="RH6" s="90"/>
      <c r="RI6" s="90"/>
      <c r="RJ6" s="90"/>
      <c r="RK6" s="90"/>
      <c r="RL6" s="90"/>
      <c r="RM6" s="90"/>
      <c r="RN6" s="90"/>
      <c r="RO6" s="90"/>
      <c r="RP6" s="90"/>
      <c r="RQ6" s="90"/>
      <c r="RR6" s="90"/>
      <c r="RS6" s="90"/>
      <c r="RT6" s="90"/>
      <c r="RU6" s="90"/>
      <c r="RV6" s="90"/>
      <c r="RW6" s="90"/>
      <c r="RX6" s="143"/>
      <c r="RY6" s="143"/>
      <c r="RZ6" s="143"/>
      <c r="SA6" s="143"/>
      <c r="SB6" s="143"/>
      <c r="SC6" s="143"/>
      <c r="SD6" s="143"/>
      <c r="SE6" s="143"/>
      <c r="SF6" s="143"/>
      <c r="SG6" s="143"/>
      <c r="SH6" s="143"/>
      <c r="SI6" s="143"/>
      <c r="SJ6" s="143"/>
      <c r="SK6" s="143"/>
      <c r="SL6" s="143"/>
      <c r="SM6" s="143"/>
      <c r="SN6" s="143"/>
      <c r="SO6" s="143"/>
      <c r="SP6" s="143"/>
      <c r="SQ6" s="143"/>
      <c r="SR6" s="143"/>
      <c r="SS6" s="143"/>
      <c r="ST6" s="143"/>
      <c r="SU6" s="143"/>
      <c r="SV6" s="143"/>
      <c r="SW6" s="143"/>
      <c r="SX6" s="143"/>
      <c r="SY6" s="143"/>
      <c r="SZ6" s="143"/>
      <c r="TA6" s="143"/>
      <c r="TB6" s="143"/>
      <c r="TC6" s="143"/>
      <c r="TD6" s="143"/>
      <c r="TE6" s="143"/>
      <c r="TF6" s="143"/>
      <c r="TG6" s="143"/>
      <c r="TH6" s="143"/>
      <c r="TI6" s="143"/>
      <c r="TJ6" s="143"/>
      <c r="TK6" s="143"/>
      <c r="TL6" s="143"/>
      <c r="TM6" s="143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</row>
    <row r="7" spans="1:692" ht="15" customHeight="1">
      <c r="A7" s="71"/>
      <c r="B7" s="7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36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143"/>
      <c r="PH7" s="143"/>
      <c r="PI7" s="143"/>
      <c r="PJ7" s="143"/>
      <c r="PK7" s="143"/>
      <c r="PL7" s="143"/>
      <c r="PM7" s="143"/>
      <c r="PN7" s="143"/>
      <c r="PO7" s="143"/>
      <c r="PP7" s="143"/>
      <c r="PQ7" s="143"/>
      <c r="PR7" s="143"/>
      <c r="PS7" s="143"/>
      <c r="PT7" s="143"/>
      <c r="PU7" s="143"/>
      <c r="PV7" s="143"/>
      <c r="PW7" s="143"/>
      <c r="PX7" s="143"/>
      <c r="PY7" s="143"/>
      <c r="PZ7" s="143"/>
      <c r="QA7" s="143"/>
      <c r="QB7" s="143"/>
      <c r="QC7" s="143"/>
      <c r="QD7" s="143"/>
      <c r="QE7" s="143"/>
      <c r="QF7" s="143"/>
      <c r="QG7" s="143"/>
      <c r="QH7" s="143"/>
      <c r="QI7" s="143"/>
      <c r="QJ7" s="143"/>
      <c r="QK7" s="143"/>
      <c r="QL7" s="143"/>
      <c r="QM7" s="143"/>
      <c r="QN7" s="143"/>
      <c r="QO7" s="143"/>
      <c r="QP7" s="143"/>
      <c r="QQ7" s="90"/>
      <c r="QR7" s="90"/>
      <c r="QS7" s="90"/>
      <c r="QT7" s="90"/>
      <c r="QU7" s="90"/>
      <c r="QV7" s="90"/>
      <c r="QW7" s="90"/>
      <c r="QX7" s="90"/>
      <c r="QY7" s="90"/>
      <c r="QZ7" s="90"/>
      <c r="RA7" s="90"/>
      <c r="RB7" s="90"/>
      <c r="RC7" s="90"/>
      <c r="RD7" s="90"/>
      <c r="RE7" s="90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143"/>
      <c r="RY7" s="143"/>
      <c r="RZ7" s="143"/>
      <c r="SA7" s="143"/>
      <c r="SB7" s="143"/>
      <c r="SC7" s="143"/>
      <c r="SD7" s="143"/>
      <c r="SE7" s="143"/>
      <c r="SF7" s="143"/>
      <c r="SG7" s="143"/>
      <c r="SH7" s="143"/>
      <c r="SI7" s="143"/>
      <c r="SJ7" s="143"/>
      <c r="SK7" s="143"/>
      <c r="SL7" s="143"/>
      <c r="SM7" s="143"/>
      <c r="SN7" s="143"/>
      <c r="SO7" s="143"/>
      <c r="SP7" s="143"/>
      <c r="SQ7" s="143"/>
      <c r="SR7" s="143"/>
      <c r="SS7" s="143"/>
      <c r="ST7" s="143"/>
      <c r="SU7" s="143"/>
      <c r="SV7" s="143"/>
      <c r="SW7" s="143"/>
      <c r="SX7" s="143"/>
      <c r="SY7" s="143"/>
      <c r="SZ7" s="143"/>
      <c r="TA7" s="143"/>
      <c r="TB7" s="143"/>
      <c r="TC7" s="143"/>
      <c r="TD7" s="143"/>
      <c r="TE7" s="143"/>
      <c r="TF7" s="143"/>
      <c r="TG7" s="143"/>
      <c r="TH7" s="143"/>
      <c r="TI7" s="143"/>
      <c r="TJ7" s="143"/>
      <c r="TK7" s="143"/>
      <c r="TL7" s="143"/>
      <c r="TM7" s="143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</row>
    <row r="8" spans="1:692" ht="15" customHeight="1">
      <c r="A8" s="71"/>
      <c r="B8" s="7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36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81"/>
      <c r="OS8" s="81"/>
      <c r="OT8" s="81"/>
      <c r="OU8" s="81"/>
      <c r="OV8" s="81"/>
      <c r="OW8" s="81"/>
      <c r="OX8" s="81"/>
      <c r="OY8" s="81"/>
      <c r="OZ8" s="81"/>
      <c r="PA8" s="81"/>
      <c r="PB8" s="81"/>
      <c r="PC8" s="81"/>
      <c r="PD8" s="81"/>
      <c r="PE8" s="81"/>
      <c r="PF8" s="81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</row>
    <row r="9" spans="1:692" ht="15" customHeight="1">
      <c r="A9" s="71"/>
      <c r="B9" s="7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36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143"/>
      <c r="PH9" s="143"/>
      <c r="PI9" s="143"/>
      <c r="PJ9" s="143"/>
      <c r="PK9" s="143"/>
      <c r="PL9" s="143"/>
      <c r="PM9" s="143"/>
      <c r="PN9" s="143"/>
      <c r="PO9" s="143"/>
      <c r="PP9" s="143"/>
      <c r="PQ9" s="143"/>
      <c r="PR9" s="143"/>
      <c r="PS9" s="143"/>
      <c r="PT9" s="143"/>
      <c r="PU9" s="143"/>
      <c r="PV9" s="143"/>
      <c r="PW9" s="143"/>
      <c r="PX9" s="143"/>
      <c r="PY9" s="143"/>
      <c r="PZ9" s="143"/>
      <c r="QA9" s="143"/>
      <c r="QB9" s="143"/>
      <c r="QC9" s="143"/>
      <c r="QD9" s="143"/>
      <c r="QE9" s="143"/>
      <c r="QF9" s="143"/>
      <c r="QG9" s="143"/>
      <c r="QH9" s="143"/>
      <c r="QI9" s="143"/>
      <c r="QJ9" s="143"/>
      <c r="QK9" s="143"/>
      <c r="QL9" s="143"/>
      <c r="QM9" s="143"/>
      <c r="QN9" s="143"/>
      <c r="QO9" s="143"/>
      <c r="QP9" s="143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143"/>
      <c r="RY9" s="143"/>
      <c r="RZ9" s="143"/>
      <c r="SA9" s="143"/>
      <c r="SB9" s="143"/>
      <c r="SC9" s="143"/>
      <c r="SD9" s="143"/>
      <c r="SE9" s="143"/>
      <c r="SF9" s="143"/>
      <c r="SG9" s="143"/>
      <c r="SH9" s="143"/>
      <c r="SI9" s="143"/>
      <c r="SJ9" s="143"/>
      <c r="SK9" s="143"/>
      <c r="SL9" s="143"/>
      <c r="SM9" s="143"/>
      <c r="SN9" s="143"/>
      <c r="SO9" s="143"/>
      <c r="SP9" s="143"/>
      <c r="SQ9" s="143"/>
      <c r="SR9" s="143"/>
      <c r="SS9" s="143"/>
      <c r="ST9" s="143"/>
      <c r="SU9" s="143"/>
      <c r="SV9" s="143"/>
      <c r="SW9" s="143"/>
      <c r="SX9" s="143"/>
      <c r="SY9" s="143"/>
      <c r="SZ9" s="143"/>
      <c r="TA9" s="143"/>
      <c r="TB9" s="143"/>
      <c r="TC9" s="143"/>
      <c r="TD9" s="143"/>
      <c r="TE9" s="143"/>
      <c r="TF9" s="143"/>
      <c r="TG9" s="143"/>
      <c r="TH9" s="143"/>
      <c r="TI9" s="143"/>
      <c r="TJ9" s="143"/>
      <c r="TK9" s="143"/>
      <c r="TL9" s="143"/>
      <c r="TM9" s="143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</row>
    <row r="10" spans="1:692" ht="15" customHeight="1">
      <c r="A10" s="71"/>
      <c r="B10" s="7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38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1"/>
      <c r="JW10" s="141"/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139"/>
      <c r="MB10" s="139"/>
      <c r="MC10" s="139"/>
      <c r="MD10" s="139"/>
      <c r="ME10" s="139"/>
      <c r="MF10" s="139"/>
      <c r="MG10" s="139"/>
      <c r="MH10" s="139"/>
      <c r="MI10" s="139"/>
      <c r="MJ10" s="139"/>
      <c r="MK10" s="139"/>
      <c r="ML10" s="139"/>
      <c r="MM10" s="139"/>
      <c r="MN10" s="139"/>
      <c r="MO10" s="139"/>
      <c r="MP10" s="139"/>
      <c r="MQ10" s="139"/>
      <c r="MR10" s="139"/>
      <c r="MS10" s="139"/>
      <c r="MT10" s="139"/>
      <c r="MU10" s="139"/>
      <c r="MV10" s="139"/>
      <c r="MW10" s="139"/>
      <c r="MX10" s="139"/>
      <c r="MY10" s="139"/>
      <c r="MZ10" s="139"/>
      <c r="NA10" s="139"/>
      <c r="NB10" s="139"/>
      <c r="NC10" s="139"/>
      <c r="ND10" s="139"/>
      <c r="NE10" s="139"/>
      <c r="NF10" s="139"/>
      <c r="NG10" s="139"/>
      <c r="NH10" s="139"/>
      <c r="NI10" s="139"/>
      <c r="NJ10" s="139"/>
      <c r="NK10" s="139"/>
      <c r="NL10" s="139"/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144"/>
      <c r="PH10" s="144"/>
      <c r="PI10" s="144"/>
      <c r="PJ10" s="144"/>
      <c r="PK10" s="144"/>
      <c r="PL10" s="144"/>
      <c r="PM10" s="144"/>
      <c r="PN10" s="144"/>
      <c r="PO10" s="144"/>
      <c r="PP10" s="144"/>
      <c r="PQ10" s="144"/>
      <c r="PR10" s="144"/>
      <c r="PS10" s="144"/>
      <c r="PT10" s="144"/>
      <c r="PU10" s="144"/>
      <c r="PV10" s="144"/>
      <c r="PW10" s="144"/>
      <c r="PX10" s="144"/>
      <c r="PY10" s="144"/>
      <c r="PZ10" s="144"/>
      <c r="QA10" s="144"/>
      <c r="QB10" s="144"/>
      <c r="QC10" s="144"/>
      <c r="QD10" s="144"/>
      <c r="QE10" s="144"/>
      <c r="QF10" s="144"/>
      <c r="QG10" s="144"/>
      <c r="QH10" s="144"/>
      <c r="QI10" s="144"/>
      <c r="QJ10" s="144"/>
      <c r="QK10" s="144"/>
      <c r="QL10" s="144"/>
      <c r="QM10" s="144"/>
      <c r="QN10" s="144"/>
      <c r="QO10" s="144"/>
      <c r="QP10" s="144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144"/>
      <c r="RY10" s="144"/>
      <c r="RZ10" s="144"/>
      <c r="SA10" s="144"/>
      <c r="SB10" s="144"/>
      <c r="SC10" s="144"/>
      <c r="SD10" s="144"/>
      <c r="SE10" s="144"/>
      <c r="SF10" s="144"/>
      <c r="SG10" s="144"/>
      <c r="SH10" s="144"/>
      <c r="SI10" s="144"/>
      <c r="SJ10" s="144"/>
      <c r="SK10" s="144"/>
      <c r="SL10" s="144"/>
      <c r="SM10" s="144"/>
      <c r="SN10" s="144"/>
      <c r="SO10" s="144"/>
      <c r="SP10" s="144"/>
      <c r="SQ10" s="144"/>
      <c r="SR10" s="144"/>
      <c r="SS10" s="144"/>
      <c r="ST10" s="144"/>
      <c r="SU10" s="144"/>
      <c r="SV10" s="144"/>
      <c r="SW10" s="144"/>
      <c r="SX10" s="144"/>
      <c r="SY10" s="144"/>
      <c r="SZ10" s="144"/>
      <c r="TA10" s="144"/>
      <c r="TB10" s="144"/>
      <c r="TC10" s="144"/>
      <c r="TD10" s="144"/>
      <c r="TE10" s="144"/>
      <c r="TF10" s="144"/>
      <c r="TG10" s="144"/>
      <c r="TH10" s="144"/>
      <c r="TI10" s="144"/>
      <c r="TJ10" s="144"/>
      <c r="TK10" s="144"/>
      <c r="TL10" s="144"/>
      <c r="TM10" s="144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</row>
    <row r="11" spans="1:692" ht="15" customHeight="1" thickBot="1">
      <c r="A11" s="71"/>
      <c r="B11" s="71"/>
      <c r="C11" s="95" t="s">
        <v>1493</v>
      </c>
      <c r="D11" s="92" t="s">
        <v>5</v>
      </c>
      <c r="E11" s="92" t="s">
        <v>6</v>
      </c>
      <c r="F11" s="75" t="s">
        <v>1494</v>
      </c>
      <c r="G11" s="75" t="s">
        <v>7</v>
      </c>
      <c r="H11" s="75" t="s">
        <v>8</v>
      </c>
      <c r="I11" s="75" t="s">
        <v>1495</v>
      </c>
      <c r="J11" s="75" t="s">
        <v>9</v>
      </c>
      <c r="K11" s="75" t="s">
        <v>10</v>
      </c>
      <c r="L11" s="92" t="s">
        <v>1648</v>
      </c>
      <c r="M11" s="92" t="s">
        <v>9</v>
      </c>
      <c r="N11" s="92" t="s">
        <v>10</v>
      </c>
      <c r="O11" s="92" t="s">
        <v>1496</v>
      </c>
      <c r="P11" s="92" t="s">
        <v>11</v>
      </c>
      <c r="Q11" s="92" t="s">
        <v>4</v>
      </c>
      <c r="R11" s="92" t="s">
        <v>1497</v>
      </c>
      <c r="S11" s="92" t="s">
        <v>6</v>
      </c>
      <c r="T11" s="92" t="s">
        <v>12</v>
      </c>
      <c r="U11" s="92" t="s">
        <v>1498</v>
      </c>
      <c r="V11" s="92" t="s">
        <v>6</v>
      </c>
      <c r="W11" s="92" t="s">
        <v>12</v>
      </c>
      <c r="X11" s="93" t="s">
        <v>1499</v>
      </c>
      <c r="Y11" s="94" t="s">
        <v>10</v>
      </c>
      <c r="Z11" s="95" t="s">
        <v>13</v>
      </c>
      <c r="AA11" s="92" t="s">
        <v>1500</v>
      </c>
      <c r="AB11" s="92" t="s">
        <v>14</v>
      </c>
      <c r="AC11" s="92" t="s">
        <v>15</v>
      </c>
      <c r="AD11" s="92" t="s">
        <v>1501</v>
      </c>
      <c r="AE11" s="92" t="s">
        <v>4</v>
      </c>
      <c r="AF11" s="92" t="s">
        <v>5</v>
      </c>
      <c r="AG11" s="92" t="s">
        <v>1502</v>
      </c>
      <c r="AH11" s="92" t="s">
        <v>12</v>
      </c>
      <c r="AI11" s="92" t="s">
        <v>7</v>
      </c>
      <c r="AJ11" s="96" t="s">
        <v>1503</v>
      </c>
      <c r="AK11" s="76"/>
      <c r="AL11" s="76"/>
      <c r="AM11" s="96" t="s">
        <v>1504</v>
      </c>
      <c r="AN11" s="76"/>
      <c r="AO11" s="76"/>
      <c r="AP11" s="96" t="s">
        <v>1649</v>
      </c>
      <c r="AQ11" s="76"/>
      <c r="AR11" s="76"/>
      <c r="AS11" s="96" t="s">
        <v>1505</v>
      </c>
      <c r="AT11" s="76"/>
      <c r="AU11" s="76"/>
      <c r="AV11" s="96" t="s">
        <v>1506</v>
      </c>
      <c r="AW11" s="76"/>
      <c r="AX11" s="76"/>
      <c r="AY11" s="96" t="s">
        <v>1507</v>
      </c>
      <c r="AZ11" s="76"/>
      <c r="BA11" s="76"/>
      <c r="BB11" s="96" t="s">
        <v>1508</v>
      </c>
      <c r="BC11" s="76"/>
      <c r="BD11" s="76"/>
      <c r="BE11" s="75" t="s">
        <v>1509</v>
      </c>
      <c r="BF11" s="75"/>
      <c r="BG11" s="75"/>
      <c r="BH11" s="127" t="s">
        <v>1510</v>
      </c>
      <c r="BI11" s="128"/>
      <c r="BJ11" s="128"/>
      <c r="BK11" s="128" t="s">
        <v>1685</v>
      </c>
      <c r="BL11" s="128"/>
      <c r="BM11" s="128"/>
      <c r="BN11" s="128" t="s">
        <v>1686</v>
      </c>
      <c r="BO11" s="128"/>
      <c r="BP11" s="128"/>
      <c r="BQ11" s="128" t="s">
        <v>1687</v>
      </c>
      <c r="BR11" s="128"/>
      <c r="BS11" s="128"/>
      <c r="BT11" s="128" t="s">
        <v>1688</v>
      </c>
      <c r="BU11" s="128"/>
      <c r="BV11" s="128"/>
      <c r="BW11" s="128" t="s">
        <v>1689</v>
      </c>
      <c r="BX11" s="128"/>
      <c r="BY11" s="129"/>
      <c r="BZ11" s="95" t="s">
        <v>1511</v>
      </c>
      <c r="CA11" s="92"/>
      <c r="CB11" s="92"/>
      <c r="CC11" s="93" t="s">
        <v>1512</v>
      </c>
      <c r="CD11" s="94"/>
      <c r="CE11" s="95"/>
      <c r="CF11" s="93" t="s">
        <v>1513</v>
      </c>
      <c r="CG11" s="94"/>
      <c r="CH11" s="95"/>
      <c r="CI11" s="92" t="s">
        <v>1650</v>
      </c>
      <c r="CJ11" s="92"/>
      <c r="CK11" s="92"/>
      <c r="CL11" s="92" t="s">
        <v>1514</v>
      </c>
      <c r="CM11" s="92"/>
      <c r="CN11" s="92"/>
      <c r="CO11" s="92" t="s">
        <v>1515</v>
      </c>
      <c r="CP11" s="92"/>
      <c r="CQ11" s="92"/>
      <c r="CR11" s="99" t="s">
        <v>1516</v>
      </c>
      <c r="CS11" s="99"/>
      <c r="CT11" s="99"/>
      <c r="CU11" s="92" t="s">
        <v>1517</v>
      </c>
      <c r="CV11" s="92"/>
      <c r="CW11" s="92"/>
      <c r="CX11" s="92" t="s">
        <v>1518</v>
      </c>
      <c r="CY11" s="92"/>
      <c r="CZ11" s="92"/>
      <c r="DA11" s="92" t="s">
        <v>1519</v>
      </c>
      <c r="DB11" s="92"/>
      <c r="DC11" s="92"/>
      <c r="DD11" s="92" t="s">
        <v>1520</v>
      </c>
      <c r="DE11" s="92"/>
      <c r="DF11" s="92"/>
      <c r="DG11" s="92" t="s">
        <v>1521</v>
      </c>
      <c r="DH11" s="92"/>
      <c r="DI11" s="92"/>
      <c r="DJ11" s="99" t="s">
        <v>1522</v>
      </c>
      <c r="DK11" s="99"/>
      <c r="DL11" s="99"/>
      <c r="DM11" s="99" t="s">
        <v>1651</v>
      </c>
      <c r="DN11" s="99"/>
      <c r="DO11" s="117"/>
      <c r="DP11" s="75" t="s">
        <v>1523</v>
      </c>
      <c r="DQ11" s="75"/>
      <c r="DR11" s="75"/>
      <c r="DS11" s="75" t="s">
        <v>1524</v>
      </c>
      <c r="DT11" s="75"/>
      <c r="DU11" s="75"/>
      <c r="DV11" s="80" t="s">
        <v>1525</v>
      </c>
      <c r="DW11" s="80"/>
      <c r="DX11" s="80"/>
      <c r="DY11" s="75" t="s">
        <v>1526</v>
      </c>
      <c r="DZ11" s="75"/>
      <c r="EA11" s="75"/>
      <c r="EB11" s="75" t="s">
        <v>1527</v>
      </c>
      <c r="EC11" s="75"/>
      <c r="ED11" s="96"/>
      <c r="EE11" s="75" t="s">
        <v>1528</v>
      </c>
      <c r="EF11" s="75"/>
      <c r="EG11" s="75"/>
      <c r="EH11" s="75" t="s">
        <v>1529</v>
      </c>
      <c r="EI11" s="75"/>
      <c r="EJ11" s="75"/>
      <c r="EK11" s="75" t="s">
        <v>1530</v>
      </c>
      <c r="EL11" s="75"/>
      <c r="EM11" s="75"/>
      <c r="EN11" s="75" t="s">
        <v>1531</v>
      </c>
      <c r="EO11" s="75"/>
      <c r="EP11" s="75"/>
      <c r="EQ11" s="75" t="s">
        <v>1652</v>
      </c>
      <c r="ER11" s="75"/>
      <c r="ES11" s="75"/>
      <c r="ET11" s="75" t="s">
        <v>1532</v>
      </c>
      <c r="EU11" s="75"/>
      <c r="EV11" s="75"/>
      <c r="EW11" s="75" t="s">
        <v>1533</v>
      </c>
      <c r="EX11" s="75"/>
      <c r="EY11" s="75"/>
      <c r="EZ11" s="75" t="s">
        <v>1534</v>
      </c>
      <c r="FA11" s="75"/>
      <c r="FB11" s="75"/>
      <c r="FC11" s="75" t="s">
        <v>1535</v>
      </c>
      <c r="FD11" s="75"/>
      <c r="FE11" s="75"/>
      <c r="FF11" s="75" t="s">
        <v>1536</v>
      </c>
      <c r="FG11" s="75"/>
      <c r="FH11" s="96"/>
      <c r="FI11" s="59" t="s">
        <v>1537</v>
      </c>
      <c r="FJ11" s="66"/>
      <c r="FK11" s="67"/>
      <c r="FL11" s="59" t="s">
        <v>1538</v>
      </c>
      <c r="FM11" s="66"/>
      <c r="FN11" s="67"/>
      <c r="FO11" s="59" t="s">
        <v>1539</v>
      </c>
      <c r="FP11" s="66"/>
      <c r="FQ11" s="67"/>
      <c r="FR11" s="59" t="s">
        <v>1540</v>
      </c>
      <c r="FS11" s="66"/>
      <c r="FT11" s="67"/>
      <c r="FU11" s="59" t="s">
        <v>1653</v>
      </c>
      <c r="FV11" s="66"/>
      <c r="FW11" s="66"/>
      <c r="FX11" s="80" t="s">
        <v>1541</v>
      </c>
      <c r="FY11" s="80"/>
      <c r="FZ11" s="80"/>
      <c r="GA11" s="66" t="s">
        <v>1542</v>
      </c>
      <c r="GB11" s="66"/>
      <c r="GC11" s="67"/>
      <c r="GD11" s="59" t="s">
        <v>1543</v>
      </c>
      <c r="GE11" s="66"/>
      <c r="GF11" s="67"/>
      <c r="GG11" s="59" t="s">
        <v>1544</v>
      </c>
      <c r="GH11" s="66"/>
      <c r="GI11" s="67"/>
      <c r="GJ11" s="59" t="s">
        <v>1545</v>
      </c>
      <c r="GK11" s="66"/>
      <c r="GL11" s="67"/>
      <c r="GM11" s="59" t="s">
        <v>1654</v>
      </c>
      <c r="GN11" s="66"/>
      <c r="GO11" s="67"/>
      <c r="GP11" s="59" t="s">
        <v>1655</v>
      </c>
      <c r="GQ11" s="66"/>
      <c r="GR11" s="67"/>
      <c r="GS11" s="59" t="s">
        <v>1656</v>
      </c>
      <c r="GT11" s="66"/>
      <c r="GU11" s="67"/>
      <c r="GV11" s="59" t="s">
        <v>1657</v>
      </c>
      <c r="GW11" s="66"/>
      <c r="GX11" s="67"/>
      <c r="GY11" s="59" t="s">
        <v>1658</v>
      </c>
      <c r="GZ11" s="66"/>
      <c r="HA11" s="67"/>
      <c r="HB11" s="59" t="s">
        <v>1659</v>
      </c>
      <c r="HC11" s="66"/>
      <c r="HD11" s="67"/>
      <c r="HE11" s="59" t="s">
        <v>1660</v>
      </c>
      <c r="HF11" s="66"/>
      <c r="HG11" s="67"/>
      <c r="HH11" s="59" t="s">
        <v>1661</v>
      </c>
      <c r="HI11" s="66"/>
      <c r="HJ11" s="67"/>
      <c r="HK11" s="59" t="s">
        <v>1662</v>
      </c>
      <c r="HL11" s="66"/>
      <c r="HM11" s="67"/>
      <c r="HN11" s="59" t="s">
        <v>1663</v>
      </c>
      <c r="HO11" s="66"/>
      <c r="HP11" s="67"/>
      <c r="HQ11" s="59" t="s">
        <v>1546</v>
      </c>
      <c r="HR11" s="66"/>
      <c r="HS11" s="67"/>
      <c r="HT11" s="59" t="s">
        <v>1547</v>
      </c>
      <c r="HU11" s="66"/>
      <c r="HV11" s="67"/>
      <c r="HW11" s="59" t="s">
        <v>1548</v>
      </c>
      <c r="HX11" s="66"/>
      <c r="HY11" s="67"/>
      <c r="HZ11" s="59" t="s">
        <v>1549</v>
      </c>
      <c r="IA11" s="66"/>
      <c r="IB11" s="67"/>
      <c r="IC11" s="59" t="s">
        <v>1664</v>
      </c>
      <c r="ID11" s="66"/>
      <c r="IE11" s="67"/>
      <c r="IF11" s="59" t="s">
        <v>1550</v>
      </c>
      <c r="IG11" s="66"/>
      <c r="IH11" s="67"/>
      <c r="II11" s="59" t="s">
        <v>1551</v>
      </c>
      <c r="IJ11" s="66"/>
      <c r="IK11" s="67"/>
      <c r="IL11" s="59" t="s">
        <v>1552</v>
      </c>
      <c r="IM11" s="66"/>
      <c r="IN11" s="67"/>
      <c r="IO11" s="59" t="s">
        <v>1553</v>
      </c>
      <c r="IP11" s="66"/>
      <c r="IQ11" s="66"/>
      <c r="IR11" s="80" t="s">
        <v>1554</v>
      </c>
      <c r="IS11" s="80"/>
      <c r="IT11" s="80"/>
      <c r="IU11" s="80" t="s">
        <v>1691</v>
      </c>
      <c r="IV11" s="80"/>
      <c r="IW11" s="80"/>
      <c r="IX11" s="80" t="s">
        <v>1692</v>
      </c>
      <c r="IY11" s="80"/>
      <c r="IZ11" s="80"/>
      <c r="JA11" s="80" t="s">
        <v>1693</v>
      </c>
      <c r="JB11" s="80"/>
      <c r="JC11" s="80"/>
      <c r="JD11" s="80" t="s">
        <v>1694</v>
      </c>
      <c r="JE11" s="80"/>
      <c r="JF11" s="80"/>
      <c r="JG11" s="80" t="s">
        <v>1695</v>
      </c>
      <c r="JH11" s="80"/>
      <c r="JI11" s="80"/>
      <c r="JJ11" s="80" t="s">
        <v>1696</v>
      </c>
      <c r="JK11" s="80"/>
      <c r="JL11" s="80"/>
      <c r="JM11" s="80" t="s">
        <v>1697</v>
      </c>
      <c r="JN11" s="80"/>
      <c r="JO11" s="80"/>
      <c r="JP11" s="80" t="s">
        <v>1698</v>
      </c>
      <c r="JQ11" s="80"/>
      <c r="JR11" s="80"/>
      <c r="JS11" s="80" t="s">
        <v>1699</v>
      </c>
      <c r="JT11" s="80"/>
      <c r="JU11" s="80"/>
      <c r="JV11" s="80" t="s">
        <v>1700</v>
      </c>
      <c r="JW11" s="80"/>
      <c r="JX11" s="80"/>
      <c r="JY11" s="80" t="s">
        <v>1701</v>
      </c>
      <c r="JZ11" s="80"/>
      <c r="KA11" s="80"/>
      <c r="KB11" s="80" t="s">
        <v>1702</v>
      </c>
      <c r="KC11" s="80"/>
      <c r="KD11" s="80"/>
      <c r="KE11" s="80" t="s">
        <v>1703</v>
      </c>
      <c r="KF11" s="80"/>
      <c r="KG11" s="80"/>
      <c r="KH11" s="67" t="s">
        <v>1555</v>
      </c>
      <c r="KI11" s="80"/>
      <c r="KJ11" s="80"/>
      <c r="KK11" s="80" t="s">
        <v>1556</v>
      </c>
      <c r="KL11" s="80"/>
      <c r="KM11" s="80"/>
      <c r="KN11" s="80" t="s">
        <v>1557</v>
      </c>
      <c r="KO11" s="80"/>
      <c r="KP11" s="80"/>
      <c r="KQ11" s="80" t="s">
        <v>1665</v>
      </c>
      <c r="KR11" s="80"/>
      <c r="KS11" s="80"/>
      <c r="KT11" s="80" t="s">
        <v>1558</v>
      </c>
      <c r="KU11" s="80"/>
      <c r="KV11" s="80"/>
      <c r="KW11" s="80" t="s">
        <v>1559</v>
      </c>
      <c r="KX11" s="80"/>
      <c r="KY11" s="80"/>
      <c r="KZ11" s="80" t="s">
        <v>1560</v>
      </c>
      <c r="LA11" s="80"/>
      <c r="LB11" s="80"/>
      <c r="LC11" s="80" t="s">
        <v>1561</v>
      </c>
      <c r="LD11" s="80"/>
      <c r="LE11" s="80"/>
      <c r="LF11" s="80" t="s">
        <v>1562</v>
      </c>
      <c r="LG11" s="80"/>
      <c r="LH11" s="80"/>
      <c r="LI11" s="80" t="s">
        <v>1563</v>
      </c>
      <c r="LJ11" s="80"/>
      <c r="LK11" s="80"/>
      <c r="LL11" s="80" t="s">
        <v>1564</v>
      </c>
      <c r="LM11" s="80"/>
      <c r="LN11" s="80"/>
      <c r="LO11" s="80" t="s">
        <v>1565</v>
      </c>
      <c r="LP11" s="80"/>
      <c r="LQ11" s="59"/>
      <c r="LR11" s="80" t="s">
        <v>1566</v>
      </c>
      <c r="LS11" s="80"/>
      <c r="LT11" s="80"/>
      <c r="LU11" s="80" t="s">
        <v>1704</v>
      </c>
      <c r="LV11" s="80"/>
      <c r="LW11" s="80"/>
      <c r="LX11" s="80" t="s">
        <v>1705</v>
      </c>
      <c r="LY11" s="80"/>
      <c r="LZ11" s="80"/>
      <c r="MA11" s="67" t="s">
        <v>1567</v>
      </c>
      <c r="MB11" s="80"/>
      <c r="MC11" s="80"/>
      <c r="MD11" s="80" t="s">
        <v>1568</v>
      </c>
      <c r="ME11" s="80"/>
      <c r="MF11" s="80"/>
      <c r="MG11" s="80" t="s">
        <v>1569</v>
      </c>
      <c r="MH11" s="80"/>
      <c r="MI11" s="80"/>
      <c r="MJ11" s="80" t="s">
        <v>1666</v>
      </c>
      <c r="MK11" s="80"/>
      <c r="ML11" s="80"/>
      <c r="MM11" s="80" t="s">
        <v>1570</v>
      </c>
      <c r="MN11" s="80"/>
      <c r="MO11" s="80"/>
      <c r="MP11" s="80" t="s">
        <v>1571</v>
      </c>
      <c r="MQ11" s="80"/>
      <c r="MR11" s="80"/>
      <c r="MS11" s="80" t="s">
        <v>1572</v>
      </c>
      <c r="MT11" s="80"/>
      <c r="MU11" s="80"/>
      <c r="MV11" s="68" t="s">
        <v>1573</v>
      </c>
      <c r="MW11" s="69"/>
      <c r="MX11" s="70"/>
      <c r="MY11" s="68" t="s">
        <v>1574</v>
      </c>
      <c r="MZ11" s="69"/>
      <c r="NA11" s="70"/>
      <c r="NB11" s="68" t="s">
        <v>1575</v>
      </c>
      <c r="NC11" s="69"/>
      <c r="ND11" s="70"/>
      <c r="NE11" s="68" t="s">
        <v>1576</v>
      </c>
      <c r="NF11" s="69"/>
      <c r="NG11" s="70"/>
      <c r="NH11" s="68" t="s">
        <v>1577</v>
      </c>
      <c r="NI11" s="69"/>
      <c r="NJ11" s="70"/>
      <c r="NK11" s="68" t="s">
        <v>1578</v>
      </c>
      <c r="NL11" s="69"/>
      <c r="NM11" s="70"/>
      <c r="NN11" s="68" t="s">
        <v>1667</v>
      </c>
      <c r="NO11" s="69"/>
      <c r="NP11" s="70"/>
      <c r="NQ11" s="68" t="s">
        <v>1579</v>
      </c>
      <c r="NR11" s="69"/>
      <c r="NS11" s="70"/>
      <c r="NT11" s="68" t="s">
        <v>1580</v>
      </c>
      <c r="NU11" s="69"/>
      <c r="NV11" s="70"/>
      <c r="NW11" s="68" t="s">
        <v>1581</v>
      </c>
      <c r="NX11" s="69"/>
      <c r="NY11" s="70"/>
      <c r="NZ11" s="68" t="s">
        <v>1582</v>
      </c>
      <c r="OA11" s="69"/>
      <c r="OB11" s="70"/>
      <c r="OC11" s="68" t="s">
        <v>1583</v>
      </c>
      <c r="OD11" s="69"/>
      <c r="OE11" s="70"/>
      <c r="OF11" s="59" t="s">
        <v>1584</v>
      </c>
      <c r="OG11" s="66"/>
      <c r="OH11" s="67"/>
      <c r="OI11" s="59" t="s">
        <v>1585</v>
      </c>
      <c r="OJ11" s="66"/>
      <c r="OK11" s="67"/>
      <c r="OL11" s="59" t="s">
        <v>1586</v>
      </c>
      <c r="OM11" s="66"/>
      <c r="ON11" s="67"/>
      <c r="OO11" s="68" t="s">
        <v>1587</v>
      </c>
      <c r="OP11" s="69"/>
      <c r="OQ11" s="70"/>
      <c r="OR11" s="68" t="s">
        <v>1668</v>
      </c>
      <c r="OS11" s="69"/>
      <c r="OT11" s="70"/>
      <c r="OU11" s="59" t="s">
        <v>1588</v>
      </c>
      <c r="OV11" s="66"/>
      <c r="OW11" s="67"/>
      <c r="OX11" s="59" t="s">
        <v>1589</v>
      </c>
      <c r="OY11" s="66"/>
      <c r="OZ11" s="67"/>
      <c r="PA11" s="59" t="s">
        <v>1590</v>
      </c>
      <c r="PB11" s="66"/>
      <c r="PC11" s="67"/>
      <c r="PD11" s="67" t="s">
        <v>1591</v>
      </c>
      <c r="PE11" s="80"/>
      <c r="PF11" s="80"/>
      <c r="PG11" s="80" t="s">
        <v>1592</v>
      </c>
      <c r="PH11" s="80"/>
      <c r="PI11" s="80"/>
      <c r="PJ11" s="117" t="s">
        <v>1593</v>
      </c>
      <c r="PK11" s="118"/>
      <c r="PL11" s="119"/>
      <c r="PM11" s="80" t="s">
        <v>1594</v>
      </c>
      <c r="PN11" s="80"/>
      <c r="PO11" s="80"/>
      <c r="PP11" s="80" t="s">
        <v>1595</v>
      </c>
      <c r="PQ11" s="80"/>
      <c r="PR11" s="80"/>
      <c r="PS11" s="80" t="s">
        <v>1596</v>
      </c>
      <c r="PT11" s="80"/>
      <c r="PU11" s="80"/>
      <c r="PV11" s="80" t="s">
        <v>1669</v>
      </c>
      <c r="PW11" s="80"/>
      <c r="PX11" s="80"/>
      <c r="PY11" s="80" t="s">
        <v>1597</v>
      </c>
      <c r="PZ11" s="80"/>
      <c r="QA11" s="80"/>
      <c r="QB11" s="80" t="s">
        <v>1598</v>
      </c>
      <c r="QC11" s="80"/>
      <c r="QD11" s="80"/>
      <c r="QE11" s="68" t="s">
        <v>1599</v>
      </c>
      <c r="QF11" s="69"/>
      <c r="QG11" s="70"/>
      <c r="QH11" s="68" t="s">
        <v>1600</v>
      </c>
      <c r="QI11" s="69"/>
      <c r="QJ11" s="70"/>
      <c r="QK11" s="68" t="s">
        <v>1601</v>
      </c>
      <c r="QL11" s="69"/>
      <c r="QM11" s="69"/>
      <c r="QN11" s="80" t="s">
        <v>1670</v>
      </c>
      <c r="QO11" s="80"/>
      <c r="QP11" s="80"/>
      <c r="QQ11" s="68" t="s">
        <v>1671</v>
      </c>
      <c r="QR11" s="69"/>
      <c r="QS11" s="70"/>
      <c r="QT11" s="68" t="s">
        <v>1672</v>
      </c>
      <c r="QU11" s="69"/>
      <c r="QV11" s="70"/>
      <c r="QW11" s="68" t="s">
        <v>1673</v>
      </c>
      <c r="QX11" s="69"/>
      <c r="QY11" s="70"/>
      <c r="QZ11" s="68" t="s">
        <v>1674</v>
      </c>
      <c r="RA11" s="69"/>
      <c r="RB11" s="70"/>
      <c r="RC11" s="68" t="s">
        <v>1675</v>
      </c>
      <c r="RD11" s="69"/>
      <c r="RE11" s="70"/>
      <c r="RF11" s="68" t="s">
        <v>1676</v>
      </c>
      <c r="RG11" s="69"/>
      <c r="RH11" s="70"/>
      <c r="RI11" s="68" t="s">
        <v>1677</v>
      </c>
      <c r="RJ11" s="69"/>
      <c r="RK11" s="70"/>
      <c r="RL11" s="68" t="s">
        <v>1678</v>
      </c>
      <c r="RM11" s="69"/>
      <c r="RN11" s="69"/>
      <c r="RO11" s="69" t="s">
        <v>1679</v>
      </c>
      <c r="RP11" s="69"/>
      <c r="RQ11" s="69"/>
      <c r="RR11" s="69" t="s">
        <v>1602</v>
      </c>
      <c r="RS11" s="69"/>
      <c r="RT11" s="69"/>
      <c r="RU11" s="69" t="s">
        <v>1603</v>
      </c>
      <c r="RV11" s="69"/>
      <c r="RW11" s="69"/>
      <c r="RX11" s="80" t="s">
        <v>1604</v>
      </c>
      <c r="RY11" s="80"/>
      <c r="RZ11" s="80"/>
      <c r="SA11" s="80" t="s">
        <v>1605</v>
      </c>
      <c r="SB11" s="80"/>
      <c r="SC11" s="80"/>
      <c r="SD11" s="80" t="s">
        <v>1680</v>
      </c>
      <c r="SE11" s="80"/>
      <c r="SF11" s="80"/>
      <c r="SG11" s="80" t="s">
        <v>1606</v>
      </c>
      <c r="SH11" s="80"/>
      <c r="SI11" s="80"/>
      <c r="SJ11" s="80" t="s">
        <v>1607</v>
      </c>
      <c r="SK11" s="80"/>
      <c r="SL11" s="80"/>
      <c r="SM11" s="80" t="s">
        <v>1608</v>
      </c>
      <c r="SN11" s="80"/>
      <c r="SO11" s="80"/>
      <c r="SP11" s="80" t="s">
        <v>1609</v>
      </c>
      <c r="SQ11" s="80"/>
      <c r="SR11" s="80"/>
      <c r="SS11" s="80" t="s">
        <v>1610</v>
      </c>
      <c r="ST11" s="80"/>
      <c r="SU11" s="80"/>
      <c r="SV11" s="80" t="s">
        <v>1611</v>
      </c>
      <c r="SW11" s="80"/>
      <c r="SX11" s="80"/>
      <c r="SY11" s="80" t="s">
        <v>1612</v>
      </c>
      <c r="SZ11" s="80"/>
      <c r="TA11" s="80"/>
      <c r="TB11" s="80" t="s">
        <v>1706</v>
      </c>
      <c r="TC11" s="80"/>
      <c r="TD11" s="80"/>
      <c r="TE11" s="80" t="s">
        <v>1707</v>
      </c>
      <c r="TF11" s="80"/>
      <c r="TG11" s="80"/>
      <c r="TH11" s="80" t="s">
        <v>1708</v>
      </c>
      <c r="TI11" s="80"/>
      <c r="TJ11" s="80"/>
      <c r="TK11" s="59" t="s">
        <v>1709</v>
      </c>
      <c r="TL11" s="60"/>
      <c r="TM11" s="61"/>
      <c r="TN11" s="67" t="s">
        <v>1613</v>
      </c>
      <c r="TO11" s="80"/>
      <c r="TP11" s="80"/>
      <c r="TQ11" s="80" t="s">
        <v>1614</v>
      </c>
      <c r="TR11" s="80"/>
      <c r="TS11" s="80"/>
      <c r="TT11" s="80" t="s">
        <v>1615</v>
      </c>
      <c r="TU11" s="80"/>
      <c r="TV11" s="80"/>
      <c r="TW11" s="80" t="s">
        <v>1681</v>
      </c>
      <c r="TX11" s="80"/>
      <c r="TY11" s="80"/>
      <c r="TZ11" s="80" t="s">
        <v>1616</v>
      </c>
      <c r="UA11" s="80"/>
      <c r="UB11" s="80"/>
      <c r="UC11" s="80" t="s">
        <v>1617</v>
      </c>
      <c r="UD11" s="80"/>
      <c r="UE11" s="80"/>
      <c r="UF11" s="80" t="s">
        <v>1618</v>
      </c>
      <c r="UG11" s="80"/>
      <c r="UH11" s="80"/>
      <c r="UI11" s="80" t="s">
        <v>1619</v>
      </c>
      <c r="UJ11" s="80"/>
      <c r="UK11" s="80"/>
      <c r="UL11" s="80" t="s">
        <v>1620</v>
      </c>
      <c r="UM11" s="80"/>
      <c r="UN11" s="80"/>
      <c r="UO11" s="80" t="s">
        <v>1621</v>
      </c>
      <c r="UP11" s="80"/>
      <c r="UQ11" s="80"/>
      <c r="UR11" s="80" t="s">
        <v>1622</v>
      </c>
      <c r="US11" s="80"/>
      <c r="UT11" s="80"/>
      <c r="UU11" s="80" t="s">
        <v>1623</v>
      </c>
      <c r="UV11" s="80"/>
      <c r="UW11" s="80"/>
      <c r="UX11" s="80" t="s">
        <v>1624</v>
      </c>
      <c r="UY11" s="80"/>
      <c r="UZ11" s="80"/>
      <c r="VA11" s="80" t="s">
        <v>1682</v>
      </c>
      <c r="VB11" s="80"/>
      <c r="VC11" s="80"/>
      <c r="VD11" s="80" t="s">
        <v>1625</v>
      </c>
      <c r="VE11" s="80"/>
      <c r="VF11" s="80"/>
      <c r="VG11" s="80" t="s">
        <v>1626</v>
      </c>
      <c r="VH11" s="80"/>
      <c r="VI11" s="80"/>
      <c r="VJ11" s="80" t="s">
        <v>1627</v>
      </c>
      <c r="VK11" s="80"/>
      <c r="VL11" s="59"/>
      <c r="VM11" s="80" t="s">
        <v>1628</v>
      </c>
      <c r="VN11" s="80"/>
      <c r="VO11" s="59"/>
      <c r="VP11" s="80" t="s">
        <v>1629</v>
      </c>
      <c r="VQ11" s="80"/>
      <c r="VR11" s="59"/>
      <c r="VS11" s="80" t="s">
        <v>1630</v>
      </c>
      <c r="VT11" s="80"/>
      <c r="VU11" s="59"/>
      <c r="VV11" s="59" t="s">
        <v>1631</v>
      </c>
      <c r="VW11" s="60"/>
      <c r="VX11" s="60"/>
      <c r="VY11" s="59" t="s">
        <v>1632</v>
      </c>
      <c r="VZ11" s="66"/>
      <c r="WA11" s="67"/>
      <c r="WB11" s="59" t="s">
        <v>1633</v>
      </c>
      <c r="WC11" s="66"/>
      <c r="WD11" s="67"/>
      <c r="WE11" s="59" t="s">
        <v>1683</v>
      </c>
      <c r="WF11" s="66"/>
      <c r="WG11" s="67"/>
      <c r="WH11" s="59" t="s">
        <v>1634</v>
      </c>
      <c r="WI11" s="66"/>
      <c r="WJ11" s="67"/>
      <c r="WK11" s="59" t="s">
        <v>1635</v>
      </c>
      <c r="WL11" s="66"/>
      <c r="WM11" s="67"/>
      <c r="WN11" s="59" t="s">
        <v>1636</v>
      </c>
      <c r="WO11" s="66"/>
      <c r="WP11" s="67"/>
      <c r="WQ11" s="59" t="s">
        <v>1637</v>
      </c>
      <c r="WR11" s="66"/>
      <c r="WS11" s="67"/>
      <c r="WT11" s="59" t="s">
        <v>1638</v>
      </c>
      <c r="WU11" s="66"/>
      <c r="WV11" s="67"/>
      <c r="WW11" s="59" t="s">
        <v>1639</v>
      </c>
      <c r="WX11" s="66"/>
      <c r="WY11" s="67"/>
      <c r="WZ11" s="59" t="s">
        <v>1640</v>
      </c>
      <c r="XA11" s="66"/>
      <c r="XB11" s="67"/>
      <c r="XC11" s="59" t="s">
        <v>1641</v>
      </c>
      <c r="XD11" s="66"/>
      <c r="XE11" s="67"/>
      <c r="XF11" s="59" t="s">
        <v>1642</v>
      </c>
      <c r="XG11" s="66"/>
      <c r="XH11" s="67"/>
      <c r="XI11" s="59" t="s">
        <v>1684</v>
      </c>
      <c r="XJ11" s="66"/>
      <c r="XK11" s="67"/>
      <c r="XL11" s="59" t="s">
        <v>1643</v>
      </c>
      <c r="XM11" s="66"/>
      <c r="XN11" s="67"/>
      <c r="XO11" s="59" t="s">
        <v>1644</v>
      </c>
      <c r="XP11" s="66"/>
      <c r="XQ11" s="67"/>
      <c r="XR11" s="59" t="s">
        <v>1645</v>
      </c>
      <c r="XS11" s="66"/>
      <c r="XT11" s="67"/>
      <c r="XU11" s="59" t="s">
        <v>1646</v>
      </c>
      <c r="XV11" s="66"/>
      <c r="XW11" s="67"/>
      <c r="XX11" s="59" t="s">
        <v>1647</v>
      </c>
      <c r="XY11" s="66"/>
      <c r="XZ11" s="66"/>
      <c r="YA11" s="80" t="s">
        <v>1710</v>
      </c>
      <c r="YB11" s="80"/>
      <c r="YC11" s="80"/>
      <c r="YD11" s="80" t="s">
        <v>1711</v>
      </c>
      <c r="YE11" s="80"/>
      <c r="YF11" s="80"/>
      <c r="YG11" s="80" t="s">
        <v>1712</v>
      </c>
      <c r="YH11" s="80"/>
      <c r="YI11" s="80"/>
      <c r="YJ11" s="80" t="s">
        <v>1713</v>
      </c>
      <c r="YK11" s="80"/>
      <c r="YL11" s="80"/>
      <c r="YM11" s="80" t="s">
        <v>1714</v>
      </c>
      <c r="YN11" s="80"/>
      <c r="YO11" s="80"/>
      <c r="YP11" s="80" t="s">
        <v>1715</v>
      </c>
      <c r="YQ11" s="80"/>
      <c r="YR11" s="80"/>
      <c r="YS11" s="80" t="s">
        <v>1716</v>
      </c>
      <c r="YT11" s="80"/>
      <c r="YU11" s="80"/>
      <c r="YV11" s="80" t="s">
        <v>1717</v>
      </c>
      <c r="YW11" s="80"/>
      <c r="YX11" s="80"/>
      <c r="YY11" s="80" t="s">
        <v>1718</v>
      </c>
      <c r="YZ11" s="80"/>
      <c r="ZA11" s="80"/>
      <c r="ZB11" s="80" t="s">
        <v>1719</v>
      </c>
      <c r="ZC11" s="80"/>
      <c r="ZD11" s="80"/>
      <c r="ZE11" s="80" t="s">
        <v>1720</v>
      </c>
      <c r="ZF11" s="80"/>
      <c r="ZG11" s="80"/>
      <c r="ZH11" s="80" t="s">
        <v>1721</v>
      </c>
      <c r="ZI11" s="80"/>
      <c r="ZJ11" s="80"/>
      <c r="ZK11" s="80" t="s">
        <v>1722</v>
      </c>
      <c r="ZL11" s="80"/>
      <c r="ZM11" s="80"/>
      <c r="ZN11" s="80" t="s">
        <v>1723</v>
      </c>
      <c r="ZO11" s="80"/>
      <c r="ZP11" s="80"/>
    </row>
    <row r="12" spans="1:692" ht="15" customHeight="1" thickBot="1">
      <c r="A12" s="71"/>
      <c r="B12" s="71"/>
      <c r="C12" s="100" t="s">
        <v>1724</v>
      </c>
      <c r="D12" s="101"/>
      <c r="E12" s="102"/>
      <c r="F12" s="100" t="s">
        <v>1728</v>
      </c>
      <c r="G12" s="101"/>
      <c r="H12" s="102"/>
      <c r="I12" s="100" t="s">
        <v>1732</v>
      </c>
      <c r="J12" s="101"/>
      <c r="K12" s="102"/>
      <c r="L12" s="100" t="s">
        <v>1734</v>
      </c>
      <c r="M12" s="101"/>
      <c r="N12" s="102"/>
      <c r="O12" s="100" t="s">
        <v>1738</v>
      </c>
      <c r="P12" s="101"/>
      <c r="Q12" s="102"/>
      <c r="R12" s="100" t="s">
        <v>1742</v>
      </c>
      <c r="S12" s="101"/>
      <c r="T12" s="102"/>
      <c r="U12" s="100" t="s">
        <v>1743</v>
      </c>
      <c r="V12" s="101"/>
      <c r="W12" s="102"/>
      <c r="X12" s="100" t="s">
        <v>1747</v>
      </c>
      <c r="Y12" s="101"/>
      <c r="Z12" s="102"/>
      <c r="AA12" s="100" t="s">
        <v>1751</v>
      </c>
      <c r="AB12" s="101"/>
      <c r="AC12" s="102"/>
      <c r="AD12" s="100" t="s">
        <v>1755</v>
      </c>
      <c r="AE12" s="101"/>
      <c r="AF12" s="102"/>
      <c r="AG12" s="100" t="s">
        <v>1759</v>
      </c>
      <c r="AH12" s="101"/>
      <c r="AI12" s="102"/>
      <c r="AJ12" s="100" t="s">
        <v>1763</v>
      </c>
      <c r="AK12" s="101"/>
      <c r="AL12" s="102"/>
      <c r="AM12" s="100" t="s">
        <v>1767</v>
      </c>
      <c r="AN12" s="101"/>
      <c r="AO12" s="102"/>
      <c r="AP12" s="103" t="s">
        <v>1771</v>
      </c>
      <c r="AQ12" s="104"/>
      <c r="AR12" s="105"/>
      <c r="AS12" s="120" t="s">
        <v>1775</v>
      </c>
      <c r="AT12" s="121"/>
      <c r="AU12" s="122"/>
      <c r="AV12" s="103" t="s">
        <v>1779</v>
      </c>
      <c r="AW12" s="104"/>
      <c r="AX12" s="105"/>
      <c r="AY12" s="100" t="s">
        <v>1783</v>
      </c>
      <c r="AZ12" s="101"/>
      <c r="BA12" s="102"/>
      <c r="BB12" s="100" t="s">
        <v>1787</v>
      </c>
      <c r="BC12" s="101"/>
      <c r="BD12" s="102"/>
      <c r="BE12" s="100" t="s">
        <v>1790</v>
      </c>
      <c r="BF12" s="101"/>
      <c r="BG12" s="102"/>
      <c r="BH12" s="100" t="s">
        <v>1794</v>
      </c>
      <c r="BI12" s="101"/>
      <c r="BJ12" s="102"/>
      <c r="BK12" s="100" t="s">
        <v>1795</v>
      </c>
      <c r="BL12" s="101"/>
      <c r="BM12" s="102"/>
      <c r="BN12" s="100" t="s">
        <v>1796</v>
      </c>
      <c r="BO12" s="101"/>
      <c r="BP12" s="102"/>
      <c r="BQ12" s="100" t="s">
        <v>1800</v>
      </c>
      <c r="BR12" s="101"/>
      <c r="BS12" s="102"/>
      <c r="BT12" s="100" t="s">
        <v>1804</v>
      </c>
      <c r="BU12" s="101"/>
      <c r="BV12" s="102"/>
      <c r="BW12" s="100" t="s">
        <v>1808</v>
      </c>
      <c r="BX12" s="101"/>
      <c r="BY12" s="102"/>
      <c r="BZ12" s="100" t="s">
        <v>1812</v>
      </c>
      <c r="CA12" s="101"/>
      <c r="CB12" s="102"/>
      <c r="CC12" s="100" t="s">
        <v>1815</v>
      </c>
      <c r="CD12" s="101"/>
      <c r="CE12" s="102"/>
      <c r="CF12" s="100" t="s">
        <v>1819</v>
      </c>
      <c r="CG12" s="101"/>
      <c r="CH12" s="102"/>
      <c r="CI12" s="100" t="s">
        <v>1820</v>
      </c>
      <c r="CJ12" s="101"/>
      <c r="CK12" s="102"/>
      <c r="CL12" s="100" t="s">
        <v>1821</v>
      </c>
      <c r="CM12" s="101"/>
      <c r="CN12" s="102"/>
      <c r="CO12" s="100" t="s">
        <v>1825</v>
      </c>
      <c r="CP12" s="101"/>
      <c r="CQ12" s="102"/>
      <c r="CR12" s="100" t="s">
        <v>1826</v>
      </c>
      <c r="CS12" s="101"/>
      <c r="CT12" s="102"/>
      <c r="CU12" s="103" t="s">
        <v>1044</v>
      </c>
      <c r="CV12" s="104"/>
      <c r="CW12" s="105"/>
      <c r="CX12" s="100" t="s">
        <v>1829</v>
      </c>
      <c r="CY12" s="101"/>
      <c r="CZ12" s="102"/>
      <c r="DA12" s="100" t="s">
        <v>1830</v>
      </c>
      <c r="DB12" s="101"/>
      <c r="DC12" s="102"/>
      <c r="DD12" s="100" t="s">
        <v>1834</v>
      </c>
      <c r="DE12" s="101"/>
      <c r="DF12" s="102"/>
      <c r="DG12" s="100" t="s">
        <v>1838</v>
      </c>
      <c r="DH12" s="101"/>
      <c r="DI12" s="102"/>
      <c r="DJ12" s="100" t="s">
        <v>1842</v>
      </c>
      <c r="DK12" s="101"/>
      <c r="DL12" s="102"/>
      <c r="DM12" s="100" t="s">
        <v>1846</v>
      </c>
      <c r="DN12" s="101"/>
      <c r="DO12" s="102"/>
      <c r="DP12" s="100" t="s">
        <v>1850</v>
      </c>
      <c r="DQ12" s="101"/>
      <c r="DR12" s="102"/>
      <c r="DS12" s="100" t="s">
        <v>1852</v>
      </c>
      <c r="DT12" s="101"/>
      <c r="DU12" s="102"/>
      <c r="DV12" s="100" t="s">
        <v>1856</v>
      </c>
      <c r="DW12" s="101"/>
      <c r="DX12" s="102"/>
      <c r="DY12" s="100" t="s">
        <v>1859</v>
      </c>
      <c r="DZ12" s="101"/>
      <c r="EA12" s="102"/>
      <c r="EB12" s="103" t="s">
        <v>1860</v>
      </c>
      <c r="EC12" s="104"/>
      <c r="ED12" s="105"/>
      <c r="EE12" s="100" t="s">
        <v>1864</v>
      </c>
      <c r="EF12" s="101"/>
      <c r="EG12" s="102"/>
      <c r="EH12" s="103" t="s">
        <v>1866</v>
      </c>
      <c r="EI12" s="104"/>
      <c r="EJ12" s="105"/>
      <c r="EK12" s="100" t="s">
        <v>1867</v>
      </c>
      <c r="EL12" s="101"/>
      <c r="EM12" s="102"/>
      <c r="EN12" s="103" t="s">
        <v>1868</v>
      </c>
      <c r="EO12" s="104"/>
      <c r="EP12" s="105"/>
      <c r="EQ12" s="100" t="s">
        <v>1870</v>
      </c>
      <c r="ER12" s="101"/>
      <c r="ES12" s="102"/>
      <c r="ET12" s="100" t="s">
        <v>1874</v>
      </c>
      <c r="EU12" s="101"/>
      <c r="EV12" s="102"/>
      <c r="EW12" s="103" t="s">
        <v>1878</v>
      </c>
      <c r="EX12" s="104"/>
      <c r="EY12" s="105"/>
      <c r="EZ12" s="100" t="s">
        <v>1882</v>
      </c>
      <c r="FA12" s="101"/>
      <c r="FB12" s="102"/>
      <c r="FC12" s="100" t="s">
        <v>1886</v>
      </c>
      <c r="FD12" s="101"/>
      <c r="FE12" s="102"/>
      <c r="FF12" s="100" t="s">
        <v>1890</v>
      </c>
      <c r="FG12" s="101"/>
      <c r="FH12" s="102"/>
      <c r="FI12" s="100" t="s">
        <v>1894</v>
      </c>
      <c r="FJ12" s="101"/>
      <c r="FK12" s="102"/>
      <c r="FL12" s="100" t="s">
        <v>1897</v>
      </c>
      <c r="FM12" s="101"/>
      <c r="FN12" s="102"/>
      <c r="FO12" s="100" t="s">
        <v>1901</v>
      </c>
      <c r="FP12" s="101"/>
      <c r="FQ12" s="102"/>
      <c r="FR12" s="100" t="s">
        <v>1905</v>
      </c>
      <c r="FS12" s="101"/>
      <c r="FT12" s="102"/>
      <c r="FU12" s="103" t="s">
        <v>1909</v>
      </c>
      <c r="FV12" s="104"/>
      <c r="FW12" s="105"/>
      <c r="FX12" s="103" t="s">
        <v>1913</v>
      </c>
      <c r="FY12" s="104"/>
      <c r="FZ12" s="105"/>
      <c r="GA12" s="100" t="s">
        <v>1917</v>
      </c>
      <c r="GB12" s="101"/>
      <c r="GC12" s="102"/>
      <c r="GD12" s="103" t="s">
        <v>1918</v>
      </c>
      <c r="GE12" s="104"/>
      <c r="GF12" s="105"/>
      <c r="GG12" s="100" t="s">
        <v>1922</v>
      </c>
      <c r="GH12" s="101"/>
      <c r="GI12" s="102"/>
      <c r="GJ12" s="100" t="s">
        <v>1926</v>
      </c>
      <c r="GK12" s="101"/>
      <c r="GL12" s="102"/>
      <c r="GM12" s="100" t="s">
        <v>1930</v>
      </c>
      <c r="GN12" s="101"/>
      <c r="GO12" s="102"/>
      <c r="GP12" s="100" t="s">
        <v>1934</v>
      </c>
      <c r="GQ12" s="101"/>
      <c r="GR12" s="102"/>
      <c r="GS12" s="100" t="s">
        <v>1938</v>
      </c>
      <c r="GT12" s="101"/>
      <c r="GU12" s="102"/>
      <c r="GV12" s="100" t="s">
        <v>1942</v>
      </c>
      <c r="GW12" s="101"/>
      <c r="GX12" s="102"/>
      <c r="GY12" s="62" t="s">
        <v>1943</v>
      </c>
      <c r="GZ12" s="63"/>
      <c r="HA12" s="64"/>
      <c r="HB12" s="62" t="s">
        <v>1946</v>
      </c>
      <c r="HC12" s="63"/>
      <c r="HD12" s="64"/>
      <c r="HE12" s="62" t="s">
        <v>1949</v>
      </c>
      <c r="HF12" s="63"/>
      <c r="HG12" s="64"/>
      <c r="HH12" s="62" t="s">
        <v>1952</v>
      </c>
      <c r="HI12" s="63"/>
      <c r="HJ12" s="64"/>
      <c r="HK12" s="106" t="s">
        <v>1955</v>
      </c>
      <c r="HL12" s="107"/>
      <c r="HM12" s="108"/>
      <c r="HN12" s="62" t="s">
        <v>1958</v>
      </c>
      <c r="HO12" s="63"/>
      <c r="HP12" s="64"/>
      <c r="HQ12" s="62" t="s">
        <v>1960</v>
      </c>
      <c r="HR12" s="63"/>
      <c r="HS12" s="64"/>
      <c r="HT12" s="62" t="s">
        <v>1963</v>
      </c>
      <c r="HU12" s="63"/>
      <c r="HV12" s="64"/>
      <c r="HW12" s="106" t="s">
        <v>1966</v>
      </c>
      <c r="HX12" s="150"/>
      <c r="HY12" s="53"/>
      <c r="HZ12" s="106" t="s">
        <v>1967</v>
      </c>
      <c r="IA12" s="107"/>
      <c r="IB12" s="108"/>
      <c r="IC12" s="106" t="s">
        <v>1971</v>
      </c>
      <c r="ID12" s="107"/>
      <c r="IE12" s="108"/>
      <c r="IF12" s="62" t="s">
        <v>1972</v>
      </c>
      <c r="IG12" s="63"/>
      <c r="IH12" s="64"/>
      <c r="II12" s="106" t="s">
        <v>1974</v>
      </c>
      <c r="IJ12" s="107"/>
      <c r="IK12" s="108"/>
      <c r="IL12" s="106" t="s">
        <v>1975</v>
      </c>
      <c r="IM12" s="107"/>
      <c r="IN12" s="108"/>
      <c r="IO12" s="62" t="s">
        <v>1976</v>
      </c>
      <c r="IP12" s="63"/>
      <c r="IQ12" s="64"/>
      <c r="IR12" s="62" t="s">
        <v>1980</v>
      </c>
      <c r="IS12" s="63"/>
      <c r="IT12" s="64"/>
      <c r="IU12" s="62" t="s">
        <v>1983</v>
      </c>
      <c r="IV12" s="63"/>
      <c r="IW12" s="64"/>
      <c r="IX12" s="106" t="s">
        <v>1987</v>
      </c>
      <c r="IY12" s="107"/>
      <c r="IZ12" s="108"/>
      <c r="JA12" s="62" t="s">
        <v>1991</v>
      </c>
      <c r="JB12" s="63"/>
      <c r="JC12" s="64"/>
      <c r="JD12" s="62" t="s">
        <v>1992</v>
      </c>
      <c r="JE12" s="63"/>
      <c r="JF12" s="64"/>
      <c r="JG12" s="62" t="s">
        <v>1995</v>
      </c>
      <c r="JH12" s="63"/>
      <c r="JI12" s="64"/>
      <c r="JJ12" s="145" t="s">
        <v>2000</v>
      </c>
      <c r="JK12" s="151"/>
      <c r="JL12" s="152"/>
      <c r="JM12" s="100" t="s">
        <v>2001</v>
      </c>
      <c r="JN12" s="101"/>
      <c r="JO12" s="102"/>
      <c r="JP12" s="100" t="s">
        <v>2005</v>
      </c>
      <c r="JQ12" s="101"/>
      <c r="JR12" s="102"/>
      <c r="JS12" s="100" t="s">
        <v>2006</v>
      </c>
      <c r="JT12" s="101"/>
      <c r="JU12" s="102"/>
      <c r="JV12" s="100" t="s">
        <v>2007</v>
      </c>
      <c r="JW12" s="101"/>
      <c r="JX12" s="102"/>
      <c r="JY12" s="103" t="s">
        <v>2009</v>
      </c>
      <c r="JZ12" s="104"/>
      <c r="KA12" s="105"/>
      <c r="KB12" s="103" t="s">
        <v>2013</v>
      </c>
      <c r="KC12" s="104"/>
      <c r="KD12" s="105"/>
      <c r="KE12" s="100" t="s">
        <v>2015</v>
      </c>
      <c r="KF12" s="101"/>
      <c r="KG12" s="102"/>
      <c r="KH12" s="100" t="s">
        <v>2032</v>
      </c>
      <c r="KI12" s="101"/>
      <c r="KJ12" s="102"/>
      <c r="KK12" s="100" t="s">
        <v>2036</v>
      </c>
      <c r="KL12" s="101"/>
      <c r="KM12" s="102"/>
      <c r="KN12" s="62" t="s">
        <v>2040</v>
      </c>
      <c r="KO12" s="63"/>
      <c r="KP12" s="64"/>
      <c r="KQ12" s="62" t="s">
        <v>2043</v>
      </c>
      <c r="KR12" s="63"/>
      <c r="KS12" s="64"/>
      <c r="KT12" s="62" t="s">
        <v>2046</v>
      </c>
      <c r="KU12" s="63"/>
      <c r="KV12" s="64"/>
      <c r="KW12" s="62" t="s">
        <v>2049</v>
      </c>
      <c r="KX12" s="63"/>
      <c r="KY12" s="64"/>
      <c r="KZ12" s="106" t="s">
        <v>2050</v>
      </c>
      <c r="LA12" s="107"/>
      <c r="LB12" s="108"/>
      <c r="LC12" s="62" t="s">
        <v>2051</v>
      </c>
      <c r="LD12" s="63"/>
      <c r="LE12" s="64"/>
      <c r="LF12" s="62" t="s">
        <v>2054</v>
      </c>
      <c r="LG12" s="63"/>
      <c r="LH12" s="64"/>
      <c r="LI12" s="62" t="s">
        <v>2057</v>
      </c>
      <c r="LJ12" s="63"/>
      <c r="LK12" s="64"/>
      <c r="LL12" s="62" t="s">
        <v>2058</v>
      </c>
      <c r="LM12" s="63"/>
      <c r="LN12" s="64"/>
      <c r="LO12" s="106" t="s">
        <v>2061</v>
      </c>
      <c r="LP12" s="107"/>
      <c r="LQ12" s="108"/>
      <c r="LR12" s="62" t="s">
        <v>2064</v>
      </c>
      <c r="LS12" s="63"/>
      <c r="LT12" s="64"/>
      <c r="LU12" s="62" t="s">
        <v>2068</v>
      </c>
      <c r="LV12" s="63"/>
      <c r="LW12" s="63"/>
      <c r="LX12" s="153" t="s">
        <v>1938</v>
      </c>
      <c r="LY12" s="153"/>
      <c r="LZ12" s="153"/>
      <c r="MA12" s="103" t="s">
        <v>2083</v>
      </c>
      <c r="MB12" s="104"/>
      <c r="MC12" s="105"/>
      <c r="MD12" s="100" t="s">
        <v>2084</v>
      </c>
      <c r="ME12" s="101"/>
      <c r="MF12" s="102"/>
      <c r="MG12" s="100" t="s">
        <v>2088</v>
      </c>
      <c r="MH12" s="101"/>
      <c r="MI12" s="102"/>
      <c r="MJ12" s="103" t="s">
        <v>2092</v>
      </c>
      <c r="MK12" s="104"/>
      <c r="ML12" s="105"/>
      <c r="MM12" s="100" t="s">
        <v>2096</v>
      </c>
      <c r="MN12" s="101"/>
      <c r="MO12" s="102"/>
      <c r="MP12" s="100" t="s">
        <v>2097</v>
      </c>
      <c r="MQ12" s="101"/>
      <c r="MR12" s="102"/>
      <c r="MS12" s="100" t="s">
        <v>2101</v>
      </c>
      <c r="MT12" s="101"/>
      <c r="MU12" s="102"/>
      <c r="MV12" s="100" t="s">
        <v>2105</v>
      </c>
      <c r="MW12" s="101"/>
      <c r="MX12" s="102"/>
      <c r="MY12" s="100" t="s">
        <v>2106</v>
      </c>
      <c r="MZ12" s="101"/>
      <c r="NA12" s="102"/>
      <c r="NB12" s="100" t="s">
        <v>2110</v>
      </c>
      <c r="NC12" s="101"/>
      <c r="ND12" s="102"/>
      <c r="NE12" s="100" t="s">
        <v>2114</v>
      </c>
      <c r="NF12" s="101"/>
      <c r="NG12" s="102"/>
      <c r="NH12" s="100" t="s">
        <v>2118</v>
      </c>
      <c r="NI12" s="101"/>
      <c r="NJ12" s="102"/>
      <c r="NK12" s="100" t="s">
        <v>2122</v>
      </c>
      <c r="NL12" s="101"/>
      <c r="NM12" s="102"/>
      <c r="NN12" s="100" t="s">
        <v>2126</v>
      </c>
      <c r="NO12" s="101"/>
      <c r="NP12" s="102"/>
      <c r="NQ12" s="100" t="s">
        <v>2130</v>
      </c>
      <c r="NR12" s="101"/>
      <c r="NS12" s="102"/>
      <c r="NT12" s="103" t="s">
        <v>2134</v>
      </c>
      <c r="NU12" s="104"/>
      <c r="NV12" s="105"/>
      <c r="NW12" s="100" t="s">
        <v>2138</v>
      </c>
      <c r="NX12" s="101"/>
      <c r="NY12" s="102"/>
      <c r="NZ12" s="100" t="s">
        <v>2142</v>
      </c>
      <c r="OA12" s="101"/>
      <c r="OB12" s="102"/>
      <c r="OC12" s="62" t="s">
        <v>2146</v>
      </c>
      <c r="OD12" s="63"/>
      <c r="OE12" s="64"/>
      <c r="OF12" s="100" t="s">
        <v>2149</v>
      </c>
      <c r="OG12" s="101"/>
      <c r="OH12" s="102"/>
      <c r="OI12" s="62" t="s">
        <v>2153</v>
      </c>
      <c r="OJ12" s="63"/>
      <c r="OK12" s="64"/>
      <c r="OL12" s="62" t="s">
        <v>2156</v>
      </c>
      <c r="OM12" s="63"/>
      <c r="ON12" s="64"/>
      <c r="OO12" s="62" t="s">
        <v>2159</v>
      </c>
      <c r="OP12" s="63"/>
      <c r="OQ12" s="64"/>
      <c r="OR12" s="62" t="s">
        <v>2162</v>
      </c>
      <c r="OS12" s="63"/>
      <c r="OT12" s="64"/>
      <c r="OU12" s="62" t="s">
        <v>2165</v>
      </c>
      <c r="OV12" s="63"/>
      <c r="OW12" s="64"/>
      <c r="OX12" s="62" t="s">
        <v>2168</v>
      </c>
      <c r="OY12" s="63"/>
      <c r="OZ12" s="64"/>
      <c r="PA12" s="62" t="s">
        <v>2169</v>
      </c>
      <c r="PB12" s="63"/>
      <c r="PC12" s="64"/>
      <c r="PD12" s="100" t="s">
        <v>2172</v>
      </c>
      <c r="PE12" s="101"/>
      <c r="PF12" s="102"/>
      <c r="PG12" s="100" t="s">
        <v>2176</v>
      </c>
      <c r="PH12" s="101"/>
      <c r="PI12" s="102"/>
      <c r="PJ12" s="100" t="s">
        <v>2178</v>
      </c>
      <c r="PK12" s="101"/>
      <c r="PL12" s="102"/>
      <c r="PM12" s="100" t="s">
        <v>2182</v>
      </c>
      <c r="PN12" s="101"/>
      <c r="PO12" s="102"/>
      <c r="PP12" s="100" t="s">
        <v>2186</v>
      </c>
      <c r="PQ12" s="101"/>
      <c r="PR12" s="102"/>
      <c r="PS12" s="100" t="s">
        <v>2190</v>
      </c>
      <c r="PT12" s="101"/>
      <c r="PU12" s="102"/>
      <c r="PV12" s="100" t="s">
        <v>2194</v>
      </c>
      <c r="PW12" s="101"/>
      <c r="PX12" s="102"/>
      <c r="PY12" s="100" t="s">
        <v>2201</v>
      </c>
      <c r="PZ12" s="101"/>
      <c r="QA12" s="102"/>
      <c r="QB12" s="100" t="s">
        <v>2202</v>
      </c>
      <c r="QC12" s="101"/>
      <c r="QD12" s="102"/>
      <c r="QE12" s="100" t="s">
        <v>2205</v>
      </c>
      <c r="QF12" s="101"/>
      <c r="QG12" s="102"/>
      <c r="QH12" s="100" t="s">
        <v>2209</v>
      </c>
      <c r="QI12" s="101"/>
      <c r="QJ12" s="102"/>
      <c r="QK12" s="100" t="s">
        <v>2213</v>
      </c>
      <c r="QL12" s="101"/>
      <c r="QM12" s="102"/>
      <c r="QN12" s="100" t="s">
        <v>2217</v>
      </c>
      <c r="QO12" s="101"/>
      <c r="QP12" s="102"/>
      <c r="QQ12" s="100" t="s">
        <v>2220</v>
      </c>
      <c r="QR12" s="101"/>
      <c r="QS12" s="102"/>
      <c r="QT12" s="100" t="s">
        <v>2222</v>
      </c>
      <c r="QU12" s="101"/>
      <c r="QV12" s="102"/>
      <c r="QW12" s="100" t="s">
        <v>2226</v>
      </c>
      <c r="QX12" s="101"/>
      <c r="QY12" s="102"/>
      <c r="QZ12" s="100" t="s">
        <v>2230</v>
      </c>
      <c r="RA12" s="101"/>
      <c r="RB12" s="102"/>
      <c r="RC12" s="100" t="s">
        <v>2234</v>
      </c>
      <c r="RD12" s="101"/>
      <c r="RE12" s="102"/>
      <c r="RF12" s="100" t="s">
        <v>2236</v>
      </c>
      <c r="RG12" s="101"/>
      <c r="RH12" s="102"/>
      <c r="RI12" s="100" t="s">
        <v>2240</v>
      </c>
      <c r="RJ12" s="101"/>
      <c r="RK12" s="102"/>
      <c r="RL12" s="100" t="s">
        <v>2244</v>
      </c>
      <c r="RM12" s="101"/>
      <c r="RN12" s="102"/>
      <c r="RO12" s="100" t="s">
        <v>2248</v>
      </c>
      <c r="RP12" s="101"/>
      <c r="RQ12" s="102"/>
      <c r="RR12" s="100" t="s">
        <v>2252</v>
      </c>
      <c r="RS12" s="101"/>
      <c r="RT12" s="102"/>
      <c r="RU12" s="100" t="s">
        <v>2256</v>
      </c>
      <c r="RV12" s="101"/>
      <c r="RW12" s="102"/>
      <c r="RX12" s="100" t="s">
        <v>2259</v>
      </c>
      <c r="RY12" s="101"/>
      <c r="RZ12" s="102"/>
      <c r="SA12" s="100" t="s">
        <v>2263</v>
      </c>
      <c r="SB12" s="101"/>
      <c r="SC12" s="102"/>
      <c r="SD12" s="100" t="s">
        <v>2267</v>
      </c>
      <c r="SE12" s="101"/>
      <c r="SF12" s="102"/>
      <c r="SG12" s="100" t="s">
        <v>2268</v>
      </c>
      <c r="SH12" s="101"/>
      <c r="SI12" s="102"/>
      <c r="SJ12" s="100" t="s">
        <v>2272</v>
      </c>
      <c r="SK12" s="101"/>
      <c r="SL12" s="102"/>
      <c r="SM12" s="100" t="s">
        <v>2276</v>
      </c>
      <c r="SN12" s="101"/>
      <c r="SO12" s="102"/>
      <c r="SP12" s="100" t="s">
        <v>2279</v>
      </c>
      <c r="SQ12" s="101"/>
      <c r="SR12" s="102"/>
      <c r="SS12" s="100" t="s">
        <v>2283</v>
      </c>
      <c r="ST12" s="101"/>
      <c r="SU12" s="102"/>
      <c r="SV12" s="100" t="s">
        <v>2287</v>
      </c>
      <c r="SW12" s="101"/>
      <c r="SX12" s="102"/>
      <c r="SY12" s="100" t="s">
        <v>2291</v>
      </c>
      <c r="SZ12" s="101"/>
      <c r="TA12" s="102"/>
      <c r="TB12" s="100" t="s">
        <v>2295</v>
      </c>
      <c r="TC12" s="101"/>
      <c r="TD12" s="102"/>
      <c r="TE12" s="100" t="s">
        <v>2299</v>
      </c>
      <c r="TF12" s="101"/>
      <c r="TG12" s="102"/>
      <c r="TH12" s="100" t="s">
        <v>1344</v>
      </c>
      <c r="TI12" s="101"/>
      <c r="TJ12" s="102"/>
      <c r="TK12" s="100" t="s">
        <v>2304</v>
      </c>
      <c r="TL12" s="101"/>
      <c r="TM12" s="102"/>
      <c r="TN12" s="100" t="s">
        <v>2315</v>
      </c>
      <c r="TO12" s="101"/>
      <c r="TP12" s="102"/>
      <c r="TQ12" s="100" t="s">
        <v>2319</v>
      </c>
      <c r="TR12" s="101"/>
      <c r="TS12" s="102"/>
      <c r="TT12" s="100" t="s">
        <v>2323</v>
      </c>
      <c r="TU12" s="101"/>
      <c r="TV12" s="102"/>
      <c r="TW12" s="100" t="s">
        <v>2327</v>
      </c>
      <c r="TX12" s="101"/>
      <c r="TY12" s="102"/>
      <c r="TZ12" s="100" t="s">
        <v>2331</v>
      </c>
      <c r="UA12" s="101"/>
      <c r="UB12" s="102"/>
      <c r="UC12" s="100" t="s">
        <v>2335</v>
      </c>
      <c r="UD12" s="101"/>
      <c r="UE12" s="102"/>
      <c r="UF12" s="100" t="s">
        <v>2339</v>
      </c>
      <c r="UG12" s="101"/>
      <c r="UH12" s="102"/>
      <c r="UI12" s="100" t="s">
        <v>2343</v>
      </c>
      <c r="UJ12" s="101"/>
      <c r="UK12" s="102"/>
      <c r="UL12" s="100" t="s">
        <v>2347</v>
      </c>
      <c r="UM12" s="101"/>
      <c r="UN12" s="102"/>
      <c r="UO12" s="100" t="s">
        <v>2351</v>
      </c>
      <c r="UP12" s="101"/>
      <c r="UQ12" s="102"/>
      <c r="UR12" s="100" t="s">
        <v>2354</v>
      </c>
      <c r="US12" s="101"/>
      <c r="UT12" s="102"/>
      <c r="UU12" s="100" t="s">
        <v>2358</v>
      </c>
      <c r="UV12" s="101"/>
      <c r="UW12" s="102"/>
      <c r="UX12" s="100" t="s">
        <v>2362</v>
      </c>
      <c r="UY12" s="101"/>
      <c r="UZ12" s="102"/>
      <c r="VA12" s="100" t="s">
        <v>2364</v>
      </c>
      <c r="VB12" s="101"/>
      <c r="VC12" s="102"/>
      <c r="VD12" s="100" t="s">
        <v>2366</v>
      </c>
      <c r="VE12" s="101"/>
      <c r="VF12" s="102"/>
      <c r="VG12" s="100" t="s">
        <v>2370</v>
      </c>
      <c r="VH12" s="101"/>
      <c r="VI12" s="102"/>
      <c r="VJ12" s="100" t="s">
        <v>1044</v>
      </c>
      <c r="VK12" s="101"/>
      <c r="VL12" s="102"/>
      <c r="VM12" s="100" t="s">
        <v>2375</v>
      </c>
      <c r="VN12" s="101"/>
      <c r="VO12" s="102"/>
      <c r="VP12" s="100" t="s">
        <v>2379</v>
      </c>
      <c r="VQ12" s="101"/>
      <c r="VR12" s="102"/>
      <c r="VS12" s="100" t="s">
        <v>2381</v>
      </c>
      <c r="VT12" s="101"/>
      <c r="VU12" s="102"/>
      <c r="VV12" s="100" t="s">
        <v>2385</v>
      </c>
      <c r="VW12" s="101"/>
      <c r="VX12" s="102"/>
      <c r="VY12" s="100" t="s">
        <v>2389</v>
      </c>
      <c r="VZ12" s="101"/>
      <c r="WA12" s="102"/>
      <c r="WB12" s="100" t="s">
        <v>2392</v>
      </c>
      <c r="WC12" s="101"/>
      <c r="WD12" s="102"/>
      <c r="WE12" s="100" t="s">
        <v>2396</v>
      </c>
      <c r="WF12" s="101"/>
      <c r="WG12" s="102"/>
      <c r="WH12" s="100" t="s">
        <v>2400</v>
      </c>
      <c r="WI12" s="101"/>
      <c r="WJ12" s="102"/>
      <c r="WK12" s="100" t="s">
        <v>2404</v>
      </c>
      <c r="WL12" s="101"/>
      <c r="WM12" s="102"/>
      <c r="WN12" s="100" t="s">
        <v>2406</v>
      </c>
      <c r="WO12" s="101"/>
      <c r="WP12" s="102"/>
      <c r="WQ12" s="100" t="s">
        <v>2410</v>
      </c>
      <c r="WR12" s="101"/>
      <c r="WS12" s="102"/>
      <c r="WT12" s="100" t="s">
        <v>2414</v>
      </c>
      <c r="WU12" s="101"/>
      <c r="WV12" s="102"/>
      <c r="WW12" s="100" t="s">
        <v>2418</v>
      </c>
      <c r="WX12" s="101"/>
      <c r="WY12" s="102"/>
      <c r="WZ12" s="100" t="s">
        <v>2422</v>
      </c>
      <c r="XA12" s="101"/>
      <c r="XB12" s="102"/>
      <c r="XC12" s="100" t="s">
        <v>2426</v>
      </c>
      <c r="XD12" s="101"/>
      <c r="XE12" s="102"/>
      <c r="XF12" s="100" t="s">
        <v>2428</v>
      </c>
      <c r="XG12" s="101"/>
      <c r="XH12" s="102"/>
      <c r="XI12" s="100" t="s">
        <v>2432</v>
      </c>
      <c r="XJ12" s="101"/>
      <c r="XK12" s="135"/>
      <c r="XL12" s="134" t="s">
        <v>2436</v>
      </c>
      <c r="XM12" s="101"/>
      <c r="XN12" s="135"/>
      <c r="XO12" s="134" t="s">
        <v>2438</v>
      </c>
      <c r="XP12" s="101"/>
      <c r="XQ12" s="102"/>
      <c r="XR12" s="100" t="s">
        <v>2442</v>
      </c>
      <c r="XS12" s="101"/>
      <c r="XT12" s="102"/>
      <c r="XU12" s="100" t="s">
        <v>2446</v>
      </c>
      <c r="XV12" s="101"/>
      <c r="XW12" s="102"/>
      <c r="XX12" s="100" t="s">
        <v>2447</v>
      </c>
      <c r="XY12" s="101"/>
      <c r="XZ12" s="102"/>
      <c r="YA12" s="100" t="s">
        <v>2451</v>
      </c>
      <c r="YB12" s="101"/>
      <c r="YC12" s="102"/>
      <c r="YD12" s="100" t="s">
        <v>2455</v>
      </c>
      <c r="YE12" s="101"/>
      <c r="YF12" s="102"/>
      <c r="YG12" s="100" t="s">
        <v>2457</v>
      </c>
      <c r="YH12" s="101"/>
      <c r="YI12" s="102"/>
      <c r="YJ12" s="100" t="s">
        <v>2461</v>
      </c>
      <c r="YK12" s="101"/>
      <c r="YL12" s="102"/>
      <c r="YM12" s="100" t="s">
        <v>2464</v>
      </c>
      <c r="YN12" s="101"/>
      <c r="YO12" s="102"/>
      <c r="YP12" s="100" t="s">
        <v>2468</v>
      </c>
      <c r="YQ12" s="101"/>
      <c r="YR12" s="102"/>
      <c r="YS12" s="100" t="s">
        <v>2472</v>
      </c>
      <c r="YT12" s="101"/>
      <c r="YU12" s="102"/>
      <c r="YV12" s="100" t="s">
        <v>2474</v>
      </c>
      <c r="YW12" s="101"/>
      <c r="YX12" s="102"/>
      <c r="YY12" s="100" t="s">
        <v>2478</v>
      </c>
      <c r="YZ12" s="101"/>
      <c r="ZA12" s="102"/>
      <c r="ZB12" s="100" t="s">
        <v>2482</v>
      </c>
      <c r="ZC12" s="101"/>
      <c r="ZD12" s="102"/>
      <c r="ZE12" s="100" t="s">
        <v>2486</v>
      </c>
      <c r="ZF12" s="101"/>
      <c r="ZG12" s="102"/>
      <c r="ZH12" s="145" t="s">
        <v>2493</v>
      </c>
      <c r="ZI12" s="146"/>
      <c r="ZJ12" s="147"/>
      <c r="ZK12" s="100" t="s">
        <v>2494</v>
      </c>
      <c r="ZL12" s="101"/>
      <c r="ZM12" s="102"/>
      <c r="ZN12" s="100" t="s">
        <v>2498</v>
      </c>
      <c r="ZO12" s="101"/>
      <c r="ZP12" s="102"/>
    </row>
    <row r="13" spans="1:692" ht="15" customHeight="1" thickBot="1">
      <c r="A13" s="71"/>
      <c r="B13" s="171"/>
      <c r="C13" s="16" t="s">
        <v>1725</v>
      </c>
      <c r="D13" s="17" t="s">
        <v>1726</v>
      </c>
      <c r="E13" s="18" t="s">
        <v>1727</v>
      </c>
      <c r="F13" s="16" t="s">
        <v>1729</v>
      </c>
      <c r="G13" s="17" t="s">
        <v>1730</v>
      </c>
      <c r="H13" s="18" t="s">
        <v>1731</v>
      </c>
      <c r="I13" s="16" t="s">
        <v>84</v>
      </c>
      <c r="J13" s="17" t="s">
        <v>1733</v>
      </c>
      <c r="K13" s="18" t="s">
        <v>85</v>
      </c>
      <c r="L13" s="16" t="s">
        <v>1735</v>
      </c>
      <c r="M13" s="17" t="s">
        <v>1736</v>
      </c>
      <c r="N13" s="18" t="s">
        <v>1737</v>
      </c>
      <c r="O13" s="16" t="s">
        <v>1739</v>
      </c>
      <c r="P13" s="17" t="s">
        <v>1740</v>
      </c>
      <c r="Q13" s="18" t="s">
        <v>1741</v>
      </c>
      <c r="R13" s="16" t="s">
        <v>826</v>
      </c>
      <c r="S13" s="17" t="s">
        <v>827</v>
      </c>
      <c r="T13" s="18" t="s">
        <v>828</v>
      </c>
      <c r="U13" s="16" t="s">
        <v>1744</v>
      </c>
      <c r="V13" s="17" t="s">
        <v>1745</v>
      </c>
      <c r="W13" s="18" t="s">
        <v>1746</v>
      </c>
      <c r="X13" s="16" t="s">
        <v>1748</v>
      </c>
      <c r="Y13" s="17" t="s">
        <v>1749</v>
      </c>
      <c r="Z13" s="18" t="s">
        <v>1750</v>
      </c>
      <c r="AA13" s="16" t="s">
        <v>1752</v>
      </c>
      <c r="AB13" s="17" t="s">
        <v>1753</v>
      </c>
      <c r="AC13" s="18" t="s">
        <v>1754</v>
      </c>
      <c r="AD13" s="16" t="s">
        <v>1756</v>
      </c>
      <c r="AE13" s="17" t="s">
        <v>1757</v>
      </c>
      <c r="AF13" s="18" t="s">
        <v>1758</v>
      </c>
      <c r="AG13" s="16" t="s">
        <v>1760</v>
      </c>
      <c r="AH13" s="17" t="s">
        <v>1761</v>
      </c>
      <c r="AI13" s="18" t="s">
        <v>1762</v>
      </c>
      <c r="AJ13" s="16" t="s">
        <v>1764</v>
      </c>
      <c r="AK13" s="17" t="s">
        <v>1765</v>
      </c>
      <c r="AL13" s="18" t="s">
        <v>1766</v>
      </c>
      <c r="AM13" s="16" t="s">
        <v>1768</v>
      </c>
      <c r="AN13" s="17" t="s">
        <v>1769</v>
      </c>
      <c r="AO13" s="18" t="s">
        <v>1770</v>
      </c>
      <c r="AP13" s="30" t="s">
        <v>1772</v>
      </c>
      <c r="AQ13" s="41" t="s">
        <v>1773</v>
      </c>
      <c r="AR13" s="41" t="s">
        <v>1774</v>
      </c>
      <c r="AS13" s="16" t="s">
        <v>1776</v>
      </c>
      <c r="AT13" s="17" t="s">
        <v>1777</v>
      </c>
      <c r="AU13" s="18" t="s">
        <v>1778</v>
      </c>
      <c r="AV13" s="16" t="s">
        <v>1780</v>
      </c>
      <c r="AW13" s="17" t="s">
        <v>1781</v>
      </c>
      <c r="AX13" s="18" t="s">
        <v>1782</v>
      </c>
      <c r="AY13" s="16" t="s">
        <v>1784</v>
      </c>
      <c r="AZ13" s="17" t="s">
        <v>1785</v>
      </c>
      <c r="BA13" s="18" t="s">
        <v>1786</v>
      </c>
      <c r="BB13" s="16" t="s">
        <v>113</v>
      </c>
      <c r="BC13" s="17" t="s">
        <v>1788</v>
      </c>
      <c r="BD13" s="17" t="s">
        <v>1789</v>
      </c>
      <c r="BE13" s="16" t="s">
        <v>1791</v>
      </c>
      <c r="BF13" s="17" t="s">
        <v>1792</v>
      </c>
      <c r="BG13" s="17" t="s">
        <v>1793</v>
      </c>
      <c r="BH13" s="16" t="s">
        <v>113</v>
      </c>
      <c r="BI13" s="17" t="s">
        <v>1788</v>
      </c>
      <c r="BJ13" s="18" t="s">
        <v>1789</v>
      </c>
      <c r="BK13" s="16" t="s">
        <v>1385</v>
      </c>
      <c r="BL13" s="17" t="s">
        <v>1386</v>
      </c>
      <c r="BM13" s="18" t="s">
        <v>1387</v>
      </c>
      <c r="BN13" s="16" t="s">
        <v>1797</v>
      </c>
      <c r="BO13" s="17" t="s">
        <v>1798</v>
      </c>
      <c r="BP13" s="18" t="s">
        <v>1799</v>
      </c>
      <c r="BQ13" s="16" t="s">
        <v>1801</v>
      </c>
      <c r="BR13" s="17" t="s">
        <v>1802</v>
      </c>
      <c r="BS13" s="18" t="s">
        <v>1803</v>
      </c>
      <c r="BT13" s="16" t="s">
        <v>1805</v>
      </c>
      <c r="BU13" s="17" t="s">
        <v>1806</v>
      </c>
      <c r="BV13" s="18" t="s">
        <v>1807</v>
      </c>
      <c r="BW13" s="16" t="s">
        <v>1809</v>
      </c>
      <c r="BX13" s="17" t="s">
        <v>1810</v>
      </c>
      <c r="BY13" s="18" t="s">
        <v>1811</v>
      </c>
      <c r="BZ13" s="16" t="s">
        <v>1813</v>
      </c>
      <c r="CA13" s="17" t="s">
        <v>972</v>
      </c>
      <c r="CB13" s="18" t="s">
        <v>1814</v>
      </c>
      <c r="CC13" s="16" t="s">
        <v>1816</v>
      </c>
      <c r="CD13" s="17" t="s">
        <v>1817</v>
      </c>
      <c r="CE13" s="18" t="s">
        <v>1818</v>
      </c>
      <c r="CF13" s="16" t="s">
        <v>42</v>
      </c>
      <c r="CG13" s="17" t="s">
        <v>972</v>
      </c>
      <c r="CH13" s="18" t="s">
        <v>1814</v>
      </c>
      <c r="CI13" s="16" t="s">
        <v>21</v>
      </c>
      <c r="CJ13" s="17" t="s">
        <v>22</v>
      </c>
      <c r="CK13" s="18" t="s">
        <v>23</v>
      </c>
      <c r="CL13" s="16" t="s">
        <v>1822</v>
      </c>
      <c r="CM13" s="17" t="s">
        <v>1823</v>
      </c>
      <c r="CN13" s="18" t="s">
        <v>1824</v>
      </c>
      <c r="CO13" s="16" t="s">
        <v>88</v>
      </c>
      <c r="CP13" s="17" t="s">
        <v>95</v>
      </c>
      <c r="CQ13" s="18" t="s">
        <v>98</v>
      </c>
      <c r="CR13" s="16" t="s">
        <v>913</v>
      </c>
      <c r="CS13" s="17" t="s">
        <v>914</v>
      </c>
      <c r="CT13" s="18" t="s">
        <v>1827</v>
      </c>
      <c r="CU13" s="16" t="s">
        <v>901</v>
      </c>
      <c r="CV13" s="17" t="s">
        <v>902</v>
      </c>
      <c r="CW13" s="18" t="s">
        <v>1828</v>
      </c>
      <c r="CX13" s="16" t="s">
        <v>88</v>
      </c>
      <c r="CY13" s="17" t="s">
        <v>95</v>
      </c>
      <c r="CZ13" s="18" t="s">
        <v>421</v>
      </c>
      <c r="DA13" s="16" t="s">
        <v>1831</v>
      </c>
      <c r="DB13" s="17" t="s">
        <v>1832</v>
      </c>
      <c r="DC13" s="18" t="s">
        <v>1833</v>
      </c>
      <c r="DD13" s="16" t="s">
        <v>1835</v>
      </c>
      <c r="DE13" s="17" t="s">
        <v>1836</v>
      </c>
      <c r="DF13" s="18" t="s">
        <v>1837</v>
      </c>
      <c r="DG13" s="16" t="s">
        <v>1839</v>
      </c>
      <c r="DH13" s="17" t="s">
        <v>1840</v>
      </c>
      <c r="DI13" s="18" t="s">
        <v>1841</v>
      </c>
      <c r="DJ13" s="16" t="s">
        <v>1843</v>
      </c>
      <c r="DK13" s="17" t="s">
        <v>1844</v>
      </c>
      <c r="DL13" s="18" t="s">
        <v>1845</v>
      </c>
      <c r="DM13" s="16" t="s">
        <v>1847</v>
      </c>
      <c r="DN13" s="17" t="s">
        <v>1848</v>
      </c>
      <c r="DO13" s="18" t="s">
        <v>1849</v>
      </c>
      <c r="DP13" s="16" t="s">
        <v>919</v>
      </c>
      <c r="DQ13" s="17" t="s">
        <v>920</v>
      </c>
      <c r="DR13" s="18" t="s">
        <v>1851</v>
      </c>
      <c r="DS13" s="16" t="s">
        <v>1853</v>
      </c>
      <c r="DT13" s="17" t="s">
        <v>1854</v>
      </c>
      <c r="DU13" s="18" t="s">
        <v>1855</v>
      </c>
      <c r="DV13" s="16" t="s">
        <v>61</v>
      </c>
      <c r="DW13" s="17" t="s">
        <v>1857</v>
      </c>
      <c r="DX13" s="18" t="s">
        <v>1858</v>
      </c>
      <c r="DY13" s="16" t="s">
        <v>46</v>
      </c>
      <c r="DZ13" s="17" t="s">
        <v>118</v>
      </c>
      <c r="EA13" s="18" t="s">
        <v>54</v>
      </c>
      <c r="EB13" s="16" t="s">
        <v>1861</v>
      </c>
      <c r="EC13" s="17" t="s">
        <v>1862</v>
      </c>
      <c r="ED13" s="18" t="s">
        <v>1863</v>
      </c>
      <c r="EE13" s="16" t="s">
        <v>100</v>
      </c>
      <c r="EF13" s="17" t="s">
        <v>922</v>
      </c>
      <c r="EG13" s="18" t="s">
        <v>1865</v>
      </c>
      <c r="EH13" s="16" t="s">
        <v>21</v>
      </c>
      <c r="EI13" s="17" t="s">
        <v>22</v>
      </c>
      <c r="EJ13" s="18" t="s">
        <v>23</v>
      </c>
      <c r="EK13" s="16" t="s">
        <v>88</v>
      </c>
      <c r="EL13" s="17" t="s">
        <v>95</v>
      </c>
      <c r="EM13" s="18" t="s">
        <v>98</v>
      </c>
      <c r="EN13" s="16" t="s">
        <v>947</v>
      </c>
      <c r="EO13" s="17" t="s">
        <v>948</v>
      </c>
      <c r="EP13" s="18" t="s">
        <v>1869</v>
      </c>
      <c r="EQ13" s="16" t="s">
        <v>1871</v>
      </c>
      <c r="ER13" s="17" t="s">
        <v>1872</v>
      </c>
      <c r="ES13" s="18" t="s">
        <v>1873</v>
      </c>
      <c r="ET13" s="16" t="s">
        <v>1875</v>
      </c>
      <c r="EU13" s="17" t="s">
        <v>1876</v>
      </c>
      <c r="EV13" s="18" t="s">
        <v>1877</v>
      </c>
      <c r="EW13" s="16" t="s">
        <v>1879</v>
      </c>
      <c r="EX13" s="17" t="s">
        <v>1880</v>
      </c>
      <c r="EY13" s="18" t="s">
        <v>1881</v>
      </c>
      <c r="EZ13" s="16" t="s">
        <v>1883</v>
      </c>
      <c r="FA13" s="17" t="s">
        <v>1884</v>
      </c>
      <c r="FB13" s="18" t="s">
        <v>1885</v>
      </c>
      <c r="FC13" s="16" t="s">
        <v>1887</v>
      </c>
      <c r="FD13" s="17" t="s">
        <v>1888</v>
      </c>
      <c r="FE13" s="18" t="s">
        <v>1889</v>
      </c>
      <c r="FF13" s="16" t="s">
        <v>1891</v>
      </c>
      <c r="FG13" s="17" t="s">
        <v>1892</v>
      </c>
      <c r="FH13" s="18" t="s">
        <v>1893</v>
      </c>
      <c r="FI13" s="16" t="s">
        <v>1895</v>
      </c>
      <c r="FJ13" s="17" t="s">
        <v>2031</v>
      </c>
      <c r="FK13" s="18" t="s">
        <v>1896</v>
      </c>
      <c r="FL13" s="16" t="s">
        <v>1898</v>
      </c>
      <c r="FM13" s="17" t="s">
        <v>1899</v>
      </c>
      <c r="FN13" s="18" t="s">
        <v>1900</v>
      </c>
      <c r="FO13" s="16" t="s">
        <v>1902</v>
      </c>
      <c r="FP13" s="17" t="s">
        <v>1903</v>
      </c>
      <c r="FQ13" s="18" t="s">
        <v>1904</v>
      </c>
      <c r="FR13" s="16" t="s">
        <v>1906</v>
      </c>
      <c r="FS13" s="17" t="s">
        <v>1907</v>
      </c>
      <c r="FT13" s="18" t="s">
        <v>1908</v>
      </c>
      <c r="FU13" s="16" t="s">
        <v>1910</v>
      </c>
      <c r="FV13" s="17" t="s">
        <v>1911</v>
      </c>
      <c r="FW13" s="18" t="s">
        <v>1912</v>
      </c>
      <c r="FX13" s="16" t="s">
        <v>1914</v>
      </c>
      <c r="FY13" s="17" t="s">
        <v>1915</v>
      </c>
      <c r="FZ13" s="18" t="s">
        <v>1916</v>
      </c>
      <c r="GA13" s="16" t="s">
        <v>71</v>
      </c>
      <c r="GB13" s="17" t="s">
        <v>106</v>
      </c>
      <c r="GC13" s="18" t="s">
        <v>94</v>
      </c>
      <c r="GD13" s="16" t="s">
        <v>1919</v>
      </c>
      <c r="GE13" s="17" t="s">
        <v>1920</v>
      </c>
      <c r="GF13" s="18" t="s">
        <v>1921</v>
      </c>
      <c r="GG13" s="16" t="s">
        <v>1923</v>
      </c>
      <c r="GH13" s="17" t="s">
        <v>1924</v>
      </c>
      <c r="GI13" s="18" t="s">
        <v>1925</v>
      </c>
      <c r="GJ13" s="16" t="s">
        <v>1927</v>
      </c>
      <c r="GK13" s="17" t="s">
        <v>1928</v>
      </c>
      <c r="GL13" s="18" t="s">
        <v>1929</v>
      </c>
      <c r="GM13" s="16" t="s">
        <v>1931</v>
      </c>
      <c r="GN13" s="17" t="s">
        <v>1932</v>
      </c>
      <c r="GO13" s="18" t="s">
        <v>1933</v>
      </c>
      <c r="GP13" s="16" t="s">
        <v>1935</v>
      </c>
      <c r="GQ13" s="17" t="s">
        <v>1936</v>
      </c>
      <c r="GR13" s="18" t="s">
        <v>1937</v>
      </c>
      <c r="GS13" s="16" t="s">
        <v>1939</v>
      </c>
      <c r="GT13" s="17" t="s">
        <v>1940</v>
      </c>
      <c r="GU13" s="18" t="s">
        <v>1941</v>
      </c>
      <c r="GV13" s="16" t="s">
        <v>1166</v>
      </c>
      <c r="GW13" s="17" t="s">
        <v>1167</v>
      </c>
      <c r="GX13" s="18" t="s">
        <v>23</v>
      </c>
      <c r="GY13" s="36" t="s">
        <v>1944</v>
      </c>
      <c r="GZ13" s="17" t="s">
        <v>2019</v>
      </c>
      <c r="HA13" s="35" t="s">
        <v>1945</v>
      </c>
      <c r="HB13" s="36" t="s">
        <v>1947</v>
      </c>
      <c r="HC13" s="17" t="s">
        <v>2020</v>
      </c>
      <c r="HD13" s="35" t="s">
        <v>1948</v>
      </c>
      <c r="HE13" s="36" t="s">
        <v>1950</v>
      </c>
      <c r="HF13" s="17" t="s">
        <v>2021</v>
      </c>
      <c r="HG13" s="35" t="s">
        <v>1951</v>
      </c>
      <c r="HH13" s="36" t="s">
        <v>1953</v>
      </c>
      <c r="HI13" s="17" t="s">
        <v>2022</v>
      </c>
      <c r="HJ13" s="35" t="s">
        <v>1954</v>
      </c>
      <c r="HK13" s="36" t="s">
        <v>1956</v>
      </c>
      <c r="HL13" s="17" t="s">
        <v>2023</v>
      </c>
      <c r="HM13" s="35" t="s">
        <v>1957</v>
      </c>
      <c r="HN13" s="36" t="s">
        <v>973</v>
      </c>
      <c r="HO13" s="17" t="s">
        <v>2024</v>
      </c>
      <c r="HP13" s="35" t="s">
        <v>1959</v>
      </c>
      <c r="HQ13" s="36" t="s">
        <v>1961</v>
      </c>
      <c r="HR13" s="17" t="s">
        <v>2025</v>
      </c>
      <c r="HS13" s="18" t="s">
        <v>1962</v>
      </c>
      <c r="HT13" s="36" t="s">
        <v>1964</v>
      </c>
      <c r="HU13" s="17" t="s">
        <v>2026</v>
      </c>
      <c r="HV13" s="35" t="s">
        <v>1965</v>
      </c>
      <c r="HW13" s="36" t="s">
        <v>973</v>
      </c>
      <c r="HX13" s="17" t="s">
        <v>2024</v>
      </c>
      <c r="HY13" s="35" t="s">
        <v>1959</v>
      </c>
      <c r="HZ13" s="36" t="s">
        <v>1968</v>
      </c>
      <c r="IA13" s="34" t="s">
        <v>1969</v>
      </c>
      <c r="IB13" s="35" t="s">
        <v>1970</v>
      </c>
      <c r="IC13" s="36" t="s">
        <v>380</v>
      </c>
      <c r="ID13" s="34" t="s">
        <v>939</v>
      </c>
      <c r="IE13" s="35" t="s">
        <v>381</v>
      </c>
      <c r="IF13" s="36" t="s">
        <v>981</v>
      </c>
      <c r="IG13" s="34" t="s">
        <v>982</v>
      </c>
      <c r="IH13" s="35" t="s">
        <v>1973</v>
      </c>
      <c r="II13" s="36" t="s">
        <v>21</v>
      </c>
      <c r="IJ13" s="34" t="s">
        <v>22</v>
      </c>
      <c r="IK13" s="35" t="s">
        <v>23</v>
      </c>
      <c r="IL13" s="36" t="s">
        <v>88</v>
      </c>
      <c r="IM13" s="34" t="s">
        <v>95</v>
      </c>
      <c r="IN13" s="35" t="s">
        <v>98</v>
      </c>
      <c r="IO13" s="36" t="s">
        <v>1977</v>
      </c>
      <c r="IP13" s="34" t="s">
        <v>1978</v>
      </c>
      <c r="IQ13" s="35" t="s">
        <v>1979</v>
      </c>
      <c r="IR13" s="36" t="s">
        <v>1981</v>
      </c>
      <c r="IS13" s="34" t="s">
        <v>1982</v>
      </c>
      <c r="IT13" s="35" t="s">
        <v>368</v>
      </c>
      <c r="IU13" s="22" t="s">
        <v>1984</v>
      </c>
      <c r="IV13" s="17" t="s">
        <v>1985</v>
      </c>
      <c r="IW13" s="18" t="s">
        <v>1986</v>
      </c>
      <c r="IX13" s="16" t="s">
        <v>1988</v>
      </c>
      <c r="IY13" s="17" t="s">
        <v>1989</v>
      </c>
      <c r="IZ13" s="18" t="s">
        <v>1990</v>
      </c>
      <c r="JA13" s="36" t="s">
        <v>100</v>
      </c>
      <c r="JB13" s="17" t="s">
        <v>2027</v>
      </c>
      <c r="JC13" s="35" t="s">
        <v>1865</v>
      </c>
      <c r="JD13" s="36" t="s">
        <v>1993</v>
      </c>
      <c r="JE13" s="17" t="s">
        <v>2028</v>
      </c>
      <c r="JF13" s="35" t="s">
        <v>1994</v>
      </c>
      <c r="JG13" s="36" t="s">
        <v>1996</v>
      </c>
      <c r="JH13" s="17" t="s">
        <v>2029</v>
      </c>
      <c r="JI13" s="35" t="s">
        <v>1997</v>
      </c>
      <c r="JJ13" s="44" t="s">
        <v>1998</v>
      </c>
      <c r="JK13" s="45" t="s">
        <v>2030</v>
      </c>
      <c r="JL13" s="46" t="s">
        <v>1999</v>
      </c>
      <c r="JM13" s="16" t="s">
        <v>2002</v>
      </c>
      <c r="JN13" s="17" t="s">
        <v>2003</v>
      </c>
      <c r="JO13" s="18" t="s">
        <v>2004</v>
      </c>
      <c r="JP13" s="16" t="s">
        <v>999</v>
      </c>
      <c r="JQ13" s="17" t="s">
        <v>1000</v>
      </c>
      <c r="JR13" s="18" t="s">
        <v>1001</v>
      </c>
      <c r="JS13" s="16" t="s">
        <v>1005</v>
      </c>
      <c r="JT13" s="17" t="s">
        <v>1006</v>
      </c>
      <c r="JU13" s="18" t="s">
        <v>1007</v>
      </c>
      <c r="JV13" s="16" t="s">
        <v>916</v>
      </c>
      <c r="JW13" s="17" t="s">
        <v>917</v>
      </c>
      <c r="JX13" s="18" t="s">
        <v>2008</v>
      </c>
      <c r="JY13" s="16" t="s">
        <v>2010</v>
      </c>
      <c r="JZ13" s="17" t="s">
        <v>2011</v>
      </c>
      <c r="KA13" s="18" t="s">
        <v>2012</v>
      </c>
      <c r="KB13" s="16" t="s">
        <v>941</v>
      </c>
      <c r="KC13" s="17" t="s">
        <v>942</v>
      </c>
      <c r="KD13" s="18" t="s">
        <v>2014</v>
      </c>
      <c r="KE13" s="16" t="s">
        <v>2016</v>
      </c>
      <c r="KF13" s="17" t="s">
        <v>2017</v>
      </c>
      <c r="KG13" s="18" t="s">
        <v>2018</v>
      </c>
      <c r="KH13" s="16" t="s">
        <v>2033</v>
      </c>
      <c r="KI13" s="17" t="s">
        <v>2034</v>
      </c>
      <c r="KJ13" s="18" t="s">
        <v>2035</v>
      </c>
      <c r="KK13" s="16" t="s">
        <v>2037</v>
      </c>
      <c r="KL13" s="17" t="s">
        <v>2038</v>
      </c>
      <c r="KM13" s="18" t="s">
        <v>2039</v>
      </c>
      <c r="KN13" s="36" t="s">
        <v>2041</v>
      </c>
      <c r="KO13" s="17" t="s">
        <v>2071</v>
      </c>
      <c r="KP13" s="35" t="s">
        <v>2042</v>
      </c>
      <c r="KQ13" s="36" t="s">
        <v>2044</v>
      </c>
      <c r="KR13" s="17" t="s">
        <v>2072</v>
      </c>
      <c r="KS13" s="35" t="s">
        <v>2045</v>
      </c>
      <c r="KT13" s="36" t="s">
        <v>2047</v>
      </c>
      <c r="KU13" s="17" t="s">
        <v>2073</v>
      </c>
      <c r="KV13" s="35" t="s">
        <v>2048</v>
      </c>
      <c r="KW13" s="36" t="s">
        <v>408</v>
      </c>
      <c r="KX13" s="17" t="s">
        <v>2074</v>
      </c>
      <c r="KY13" s="35" t="s">
        <v>104</v>
      </c>
      <c r="KZ13" s="36" t="s">
        <v>1288</v>
      </c>
      <c r="LA13" s="17" t="s">
        <v>2075</v>
      </c>
      <c r="LB13" s="35" t="s">
        <v>417</v>
      </c>
      <c r="LC13" s="36" t="s">
        <v>2052</v>
      </c>
      <c r="LD13" s="17" t="s">
        <v>2076</v>
      </c>
      <c r="LE13" s="35" t="s">
        <v>2053</v>
      </c>
      <c r="LF13" s="36" t="s">
        <v>2055</v>
      </c>
      <c r="LG13" s="17" t="s">
        <v>2077</v>
      </c>
      <c r="LH13" s="35" t="s">
        <v>2056</v>
      </c>
      <c r="LI13" s="36" t="s">
        <v>1102</v>
      </c>
      <c r="LJ13" s="17" t="s">
        <v>2078</v>
      </c>
      <c r="LK13" s="35" t="s">
        <v>1103</v>
      </c>
      <c r="LL13" s="36" t="s">
        <v>2059</v>
      </c>
      <c r="LM13" s="17" t="s">
        <v>2079</v>
      </c>
      <c r="LN13" s="35" t="s">
        <v>2060</v>
      </c>
      <c r="LO13" s="36" t="s">
        <v>2062</v>
      </c>
      <c r="LP13" s="17" t="s">
        <v>2080</v>
      </c>
      <c r="LQ13" s="35" t="s">
        <v>2063</v>
      </c>
      <c r="LR13" s="16" t="s">
        <v>2065</v>
      </c>
      <c r="LS13" s="17" t="s">
        <v>2066</v>
      </c>
      <c r="LT13" s="18" t="s">
        <v>2067</v>
      </c>
      <c r="LU13" s="36" t="s">
        <v>2069</v>
      </c>
      <c r="LV13" s="17" t="s">
        <v>2081</v>
      </c>
      <c r="LW13" s="37" t="s">
        <v>2070</v>
      </c>
      <c r="LX13" s="52" t="s">
        <v>1939</v>
      </c>
      <c r="LY13" s="52" t="s">
        <v>2082</v>
      </c>
      <c r="LZ13" s="52" t="s">
        <v>1941</v>
      </c>
      <c r="MA13" s="16" t="s">
        <v>74</v>
      </c>
      <c r="MB13" s="17" t="s">
        <v>38</v>
      </c>
      <c r="MC13" s="18" t="s">
        <v>126</v>
      </c>
      <c r="MD13" s="16" t="s">
        <v>2085</v>
      </c>
      <c r="ME13" s="17" t="s">
        <v>2086</v>
      </c>
      <c r="MF13" s="18" t="s">
        <v>2087</v>
      </c>
      <c r="MG13" s="16" t="s">
        <v>2089</v>
      </c>
      <c r="MH13" s="17" t="s">
        <v>2090</v>
      </c>
      <c r="MI13" s="17" t="s">
        <v>2091</v>
      </c>
      <c r="MJ13" s="16" t="s">
        <v>2093</v>
      </c>
      <c r="MK13" s="17" t="s">
        <v>2094</v>
      </c>
      <c r="ML13" s="18" t="s">
        <v>2095</v>
      </c>
      <c r="MM13" s="16" t="s">
        <v>933</v>
      </c>
      <c r="MN13" s="17" t="s">
        <v>934</v>
      </c>
      <c r="MO13" s="18" t="s">
        <v>935</v>
      </c>
      <c r="MP13" s="16" t="s">
        <v>2098</v>
      </c>
      <c r="MQ13" s="17" t="s">
        <v>2099</v>
      </c>
      <c r="MR13" s="18" t="s">
        <v>2100</v>
      </c>
      <c r="MS13" s="16" t="s">
        <v>46</v>
      </c>
      <c r="MT13" s="17" t="s">
        <v>118</v>
      </c>
      <c r="MU13" s="18" t="s">
        <v>54</v>
      </c>
      <c r="MV13" s="27" t="s">
        <v>2102</v>
      </c>
      <c r="MW13" s="54" t="s">
        <v>2103</v>
      </c>
      <c r="MX13" s="49" t="s">
        <v>2104</v>
      </c>
      <c r="MY13" s="16" t="s">
        <v>2107</v>
      </c>
      <c r="MZ13" s="17" t="s">
        <v>2108</v>
      </c>
      <c r="NA13" s="18" t="s">
        <v>2109</v>
      </c>
      <c r="NB13" s="16" t="s">
        <v>2111</v>
      </c>
      <c r="NC13" s="17" t="s">
        <v>2112</v>
      </c>
      <c r="ND13" s="18" t="s">
        <v>2113</v>
      </c>
      <c r="NE13" s="16" t="s">
        <v>2115</v>
      </c>
      <c r="NF13" s="17" t="s">
        <v>2116</v>
      </c>
      <c r="NG13" s="18" t="s">
        <v>2117</v>
      </c>
      <c r="NH13" s="16" t="s">
        <v>2119</v>
      </c>
      <c r="NI13" s="17" t="s">
        <v>2120</v>
      </c>
      <c r="NJ13" s="18" t="s">
        <v>2121</v>
      </c>
      <c r="NK13" s="16" t="s">
        <v>2123</v>
      </c>
      <c r="NL13" s="17" t="s">
        <v>2124</v>
      </c>
      <c r="NM13" s="18" t="s">
        <v>2125</v>
      </c>
      <c r="NN13" s="16" t="s">
        <v>2127</v>
      </c>
      <c r="NO13" s="17" t="s">
        <v>2128</v>
      </c>
      <c r="NP13" s="18" t="s">
        <v>2129</v>
      </c>
      <c r="NQ13" s="16" t="s">
        <v>2131</v>
      </c>
      <c r="NR13" s="17" t="s">
        <v>2132</v>
      </c>
      <c r="NS13" s="18" t="s">
        <v>2133</v>
      </c>
      <c r="NT13" s="16" t="s">
        <v>2135</v>
      </c>
      <c r="NU13" s="17" t="s">
        <v>2136</v>
      </c>
      <c r="NV13" s="18" t="s">
        <v>2137</v>
      </c>
      <c r="NW13" s="16" t="s">
        <v>2139</v>
      </c>
      <c r="NX13" s="17" t="s">
        <v>2140</v>
      </c>
      <c r="NY13" s="18" t="s">
        <v>2141</v>
      </c>
      <c r="NZ13" s="16" t="s">
        <v>2143</v>
      </c>
      <c r="OA13" s="17" t="s">
        <v>2144</v>
      </c>
      <c r="OB13" s="18" t="s">
        <v>2145</v>
      </c>
      <c r="OC13" s="36" t="s">
        <v>2147</v>
      </c>
      <c r="OD13" s="17" t="s">
        <v>2307</v>
      </c>
      <c r="OE13" s="35" t="s">
        <v>2148</v>
      </c>
      <c r="OF13" s="16" t="s">
        <v>2150</v>
      </c>
      <c r="OG13" s="17" t="s">
        <v>2151</v>
      </c>
      <c r="OH13" s="18" t="s">
        <v>2152</v>
      </c>
      <c r="OI13" s="36" t="s">
        <v>2154</v>
      </c>
      <c r="OJ13" s="17" t="s">
        <v>2308</v>
      </c>
      <c r="OK13" s="35" t="s">
        <v>2155</v>
      </c>
      <c r="OL13" s="36" t="s">
        <v>2157</v>
      </c>
      <c r="OM13" s="17" t="s">
        <v>2309</v>
      </c>
      <c r="ON13" s="35" t="s">
        <v>2158</v>
      </c>
      <c r="OO13" s="36" t="s">
        <v>2160</v>
      </c>
      <c r="OP13" s="17" t="s">
        <v>2310</v>
      </c>
      <c r="OQ13" s="35" t="s">
        <v>2161</v>
      </c>
      <c r="OR13" s="36" t="s">
        <v>2163</v>
      </c>
      <c r="OS13" s="17" t="s">
        <v>2311</v>
      </c>
      <c r="OT13" s="35" t="s">
        <v>2164</v>
      </c>
      <c r="OU13" s="36" t="s">
        <v>2166</v>
      </c>
      <c r="OV13" s="17" t="s">
        <v>2312</v>
      </c>
      <c r="OW13" s="35" t="s">
        <v>2167</v>
      </c>
      <c r="OX13" s="36" t="s">
        <v>16</v>
      </c>
      <c r="OY13" s="17" t="s">
        <v>2313</v>
      </c>
      <c r="OZ13" s="35" t="s">
        <v>70</v>
      </c>
      <c r="PA13" s="36" t="s">
        <v>2170</v>
      </c>
      <c r="PB13" s="17" t="s">
        <v>2314</v>
      </c>
      <c r="PC13" s="35" t="s">
        <v>2171</v>
      </c>
      <c r="PD13" s="16" t="s">
        <v>2173</v>
      </c>
      <c r="PE13" s="17" t="s">
        <v>2174</v>
      </c>
      <c r="PF13" s="18" t="s">
        <v>2175</v>
      </c>
      <c r="PG13" s="16" t="s">
        <v>1195</v>
      </c>
      <c r="PH13" s="17" t="s">
        <v>1196</v>
      </c>
      <c r="PI13" s="18" t="s">
        <v>2177</v>
      </c>
      <c r="PJ13" s="16" t="s">
        <v>2179</v>
      </c>
      <c r="PK13" s="17" t="s">
        <v>2180</v>
      </c>
      <c r="PL13" s="18" t="s">
        <v>2181</v>
      </c>
      <c r="PM13" s="16" t="s">
        <v>2183</v>
      </c>
      <c r="PN13" s="17" t="s">
        <v>2184</v>
      </c>
      <c r="PO13" s="18" t="s">
        <v>2185</v>
      </c>
      <c r="PP13" s="16" t="s">
        <v>2187</v>
      </c>
      <c r="PQ13" s="17" t="s">
        <v>2188</v>
      </c>
      <c r="PR13" s="18" t="s">
        <v>2189</v>
      </c>
      <c r="PS13" s="16" t="s">
        <v>2191</v>
      </c>
      <c r="PT13" s="17" t="s">
        <v>2192</v>
      </c>
      <c r="PU13" s="18" t="s">
        <v>2193</v>
      </c>
      <c r="PV13" s="16" t="s">
        <v>2195</v>
      </c>
      <c r="PW13" s="17" t="s">
        <v>2196</v>
      </c>
      <c r="PX13" s="18" t="s">
        <v>2197</v>
      </c>
      <c r="PY13" s="27" t="s">
        <v>2198</v>
      </c>
      <c r="PZ13" s="54" t="s">
        <v>2199</v>
      </c>
      <c r="QA13" s="49" t="s">
        <v>2200</v>
      </c>
      <c r="QB13" s="16" t="s">
        <v>2203</v>
      </c>
      <c r="QC13" s="17" t="s">
        <v>2204</v>
      </c>
      <c r="QD13" s="18" t="s">
        <v>2203</v>
      </c>
      <c r="QE13" s="16" t="s">
        <v>2206</v>
      </c>
      <c r="QF13" s="17" t="s">
        <v>2207</v>
      </c>
      <c r="QG13" s="18" t="s">
        <v>2208</v>
      </c>
      <c r="QH13" s="16" t="s">
        <v>2210</v>
      </c>
      <c r="QI13" s="17" t="s">
        <v>2211</v>
      </c>
      <c r="QJ13" s="18" t="s">
        <v>2212</v>
      </c>
      <c r="QK13" s="16" t="s">
        <v>2214</v>
      </c>
      <c r="QL13" s="17" t="s">
        <v>2215</v>
      </c>
      <c r="QM13" s="18" t="s">
        <v>2216</v>
      </c>
      <c r="QN13" s="16" t="s">
        <v>76</v>
      </c>
      <c r="QO13" s="17" t="s">
        <v>2218</v>
      </c>
      <c r="QP13" s="18" t="s">
        <v>2219</v>
      </c>
      <c r="QQ13" s="16" t="s">
        <v>941</v>
      </c>
      <c r="QR13" s="17" t="s">
        <v>942</v>
      </c>
      <c r="QS13" s="18" t="s">
        <v>2221</v>
      </c>
      <c r="QT13" s="16" t="s">
        <v>2223</v>
      </c>
      <c r="QU13" s="17" t="s">
        <v>2224</v>
      </c>
      <c r="QV13" s="18" t="s">
        <v>2225</v>
      </c>
      <c r="QW13" s="16" t="s">
        <v>2227</v>
      </c>
      <c r="QX13" s="17" t="s">
        <v>2228</v>
      </c>
      <c r="QY13" s="18" t="s">
        <v>2229</v>
      </c>
      <c r="QZ13" s="16" t="s">
        <v>2231</v>
      </c>
      <c r="RA13" s="17" t="s">
        <v>2232</v>
      </c>
      <c r="RB13" s="18" t="s">
        <v>2233</v>
      </c>
      <c r="RC13" s="16" t="s">
        <v>111</v>
      </c>
      <c r="RD13" s="17" t="s">
        <v>114</v>
      </c>
      <c r="RE13" s="18" t="s">
        <v>2235</v>
      </c>
      <c r="RF13" s="16" t="s">
        <v>2237</v>
      </c>
      <c r="RG13" s="17" t="s">
        <v>2238</v>
      </c>
      <c r="RH13" s="18" t="s">
        <v>2239</v>
      </c>
      <c r="RI13" s="16" t="s">
        <v>2241</v>
      </c>
      <c r="RJ13" s="17" t="s">
        <v>2242</v>
      </c>
      <c r="RK13" s="18" t="s">
        <v>2243</v>
      </c>
      <c r="RL13" s="16" t="s">
        <v>2245</v>
      </c>
      <c r="RM13" s="17" t="s">
        <v>2246</v>
      </c>
      <c r="RN13" s="18" t="s">
        <v>2247</v>
      </c>
      <c r="RO13" s="16" t="s">
        <v>2249</v>
      </c>
      <c r="RP13" s="17" t="s">
        <v>2250</v>
      </c>
      <c r="RQ13" s="18" t="s">
        <v>2251</v>
      </c>
      <c r="RR13" s="16" t="s">
        <v>2253</v>
      </c>
      <c r="RS13" s="17" t="s">
        <v>2254</v>
      </c>
      <c r="RT13" s="18" t="s">
        <v>2255</v>
      </c>
      <c r="RU13" s="16" t="s">
        <v>1188</v>
      </c>
      <c r="RV13" s="17" t="s">
        <v>2257</v>
      </c>
      <c r="RW13" s="18" t="s">
        <v>2258</v>
      </c>
      <c r="RX13" s="16" t="s">
        <v>2260</v>
      </c>
      <c r="RY13" s="17" t="s">
        <v>2261</v>
      </c>
      <c r="RZ13" s="18" t="s">
        <v>2262</v>
      </c>
      <c r="SA13" s="16" t="s">
        <v>2264</v>
      </c>
      <c r="SB13" s="17" t="s">
        <v>2265</v>
      </c>
      <c r="SC13" s="18" t="s">
        <v>2266</v>
      </c>
      <c r="SD13" s="16" t="s">
        <v>46</v>
      </c>
      <c r="SE13" s="17" t="s">
        <v>118</v>
      </c>
      <c r="SF13" s="18" t="s">
        <v>117</v>
      </c>
      <c r="SG13" s="16" t="s">
        <v>2269</v>
      </c>
      <c r="SH13" s="17" t="s">
        <v>2270</v>
      </c>
      <c r="SI13" s="18" t="s">
        <v>2271</v>
      </c>
      <c r="SJ13" s="16" t="s">
        <v>2273</v>
      </c>
      <c r="SK13" s="17" t="s">
        <v>2274</v>
      </c>
      <c r="SL13" s="18" t="s">
        <v>2275</v>
      </c>
      <c r="SM13" s="16" t="s">
        <v>2277</v>
      </c>
      <c r="SN13" s="17" t="s">
        <v>2278</v>
      </c>
      <c r="SO13" s="18" t="s">
        <v>117</v>
      </c>
      <c r="SP13" s="16" t="s">
        <v>2280</v>
      </c>
      <c r="SQ13" s="17" t="s">
        <v>2281</v>
      </c>
      <c r="SR13" s="18" t="s">
        <v>2282</v>
      </c>
      <c r="SS13" s="16" t="s">
        <v>2284</v>
      </c>
      <c r="ST13" s="17" t="s">
        <v>2285</v>
      </c>
      <c r="SU13" s="18" t="s">
        <v>2286</v>
      </c>
      <c r="SV13" s="16" t="s">
        <v>2288</v>
      </c>
      <c r="SW13" s="17" t="s">
        <v>2289</v>
      </c>
      <c r="SX13" s="18" t="s">
        <v>2290</v>
      </c>
      <c r="SY13" s="16" t="s">
        <v>2292</v>
      </c>
      <c r="SZ13" s="17" t="s">
        <v>2293</v>
      </c>
      <c r="TA13" s="18" t="s">
        <v>2294</v>
      </c>
      <c r="TB13" s="16" t="s">
        <v>2296</v>
      </c>
      <c r="TC13" s="17" t="s">
        <v>2297</v>
      </c>
      <c r="TD13" s="18" t="s">
        <v>2298</v>
      </c>
      <c r="TE13" s="16" t="s">
        <v>2300</v>
      </c>
      <c r="TF13" s="17" t="s">
        <v>2301</v>
      </c>
      <c r="TG13" s="18" t="s">
        <v>2302</v>
      </c>
      <c r="TH13" s="16" t="s">
        <v>1282</v>
      </c>
      <c r="TI13" s="17" t="s">
        <v>1283</v>
      </c>
      <c r="TJ13" s="18" t="s">
        <v>2303</v>
      </c>
      <c r="TK13" s="16" t="s">
        <v>25</v>
      </c>
      <c r="TL13" s="17" t="s">
        <v>2305</v>
      </c>
      <c r="TM13" s="18" t="s">
        <v>2306</v>
      </c>
      <c r="TN13" s="16" t="s">
        <v>2316</v>
      </c>
      <c r="TO13" s="17" t="s">
        <v>2317</v>
      </c>
      <c r="TP13" s="18" t="s">
        <v>2318</v>
      </c>
      <c r="TQ13" s="16" t="s">
        <v>2320</v>
      </c>
      <c r="TR13" s="17" t="s">
        <v>2321</v>
      </c>
      <c r="TS13" s="18" t="s">
        <v>2322</v>
      </c>
      <c r="TT13" s="16" t="s">
        <v>2324</v>
      </c>
      <c r="TU13" s="17" t="s">
        <v>2325</v>
      </c>
      <c r="TV13" s="18" t="s">
        <v>2326</v>
      </c>
      <c r="TW13" s="16" t="s">
        <v>2328</v>
      </c>
      <c r="TX13" s="17" t="s">
        <v>2329</v>
      </c>
      <c r="TY13" s="18" t="s">
        <v>2330</v>
      </c>
      <c r="TZ13" s="16" t="s">
        <v>2332</v>
      </c>
      <c r="UA13" s="17" t="s">
        <v>2333</v>
      </c>
      <c r="UB13" s="18" t="s">
        <v>2334</v>
      </c>
      <c r="UC13" s="16" t="s">
        <v>2336</v>
      </c>
      <c r="UD13" s="17" t="s">
        <v>2337</v>
      </c>
      <c r="UE13" s="18" t="s">
        <v>2338</v>
      </c>
      <c r="UF13" s="16" t="s">
        <v>2340</v>
      </c>
      <c r="UG13" s="17" t="s">
        <v>2341</v>
      </c>
      <c r="UH13" s="18" t="s">
        <v>2342</v>
      </c>
      <c r="UI13" s="16" t="s">
        <v>2344</v>
      </c>
      <c r="UJ13" s="17" t="s">
        <v>2345</v>
      </c>
      <c r="UK13" s="18" t="s">
        <v>2346</v>
      </c>
      <c r="UL13" s="16" t="s">
        <v>2348</v>
      </c>
      <c r="UM13" s="17" t="s">
        <v>2349</v>
      </c>
      <c r="UN13" s="18" t="s">
        <v>2350</v>
      </c>
      <c r="UO13" s="16" t="s">
        <v>2352</v>
      </c>
      <c r="UP13" s="17" t="s">
        <v>2353</v>
      </c>
      <c r="UQ13" s="18" t="s">
        <v>96</v>
      </c>
      <c r="UR13" s="16" t="s">
        <v>2355</v>
      </c>
      <c r="US13" s="17" t="s">
        <v>2356</v>
      </c>
      <c r="UT13" s="18" t="s">
        <v>2357</v>
      </c>
      <c r="UU13" s="16" t="s">
        <v>2359</v>
      </c>
      <c r="UV13" s="17" t="s">
        <v>2360</v>
      </c>
      <c r="UW13" s="18" t="s">
        <v>2361</v>
      </c>
      <c r="UX13" s="16" t="s">
        <v>71</v>
      </c>
      <c r="UY13" s="17" t="s">
        <v>2363</v>
      </c>
      <c r="UZ13" s="18" t="s">
        <v>72</v>
      </c>
      <c r="VA13" s="16" t="s">
        <v>1784</v>
      </c>
      <c r="VB13" s="17" t="s">
        <v>1785</v>
      </c>
      <c r="VC13" s="18" t="s">
        <v>2365</v>
      </c>
      <c r="VD13" s="16" t="s">
        <v>2367</v>
      </c>
      <c r="VE13" s="17" t="s">
        <v>2368</v>
      </c>
      <c r="VF13" s="18" t="s">
        <v>2369</v>
      </c>
      <c r="VG13" s="16" t="s">
        <v>873</v>
      </c>
      <c r="VH13" s="17" t="s">
        <v>874</v>
      </c>
      <c r="VI13" s="18" t="s">
        <v>2371</v>
      </c>
      <c r="VJ13" s="16" t="s">
        <v>2372</v>
      </c>
      <c r="VK13" s="17" t="s">
        <v>2373</v>
      </c>
      <c r="VL13" s="18" t="s">
        <v>2374</v>
      </c>
      <c r="VM13" s="16" t="s">
        <v>2376</v>
      </c>
      <c r="VN13" s="17" t="s">
        <v>2377</v>
      </c>
      <c r="VO13" s="18" t="s">
        <v>2378</v>
      </c>
      <c r="VP13" s="16" t="s">
        <v>2367</v>
      </c>
      <c r="VQ13" s="17" t="s">
        <v>2368</v>
      </c>
      <c r="VR13" s="18" t="s">
        <v>2380</v>
      </c>
      <c r="VS13" s="16" t="s">
        <v>2382</v>
      </c>
      <c r="VT13" s="17" t="s">
        <v>2383</v>
      </c>
      <c r="VU13" s="18" t="s">
        <v>2384</v>
      </c>
      <c r="VV13" s="16" t="s">
        <v>2386</v>
      </c>
      <c r="VW13" s="17" t="s">
        <v>2387</v>
      </c>
      <c r="VX13" s="18" t="s">
        <v>2388</v>
      </c>
      <c r="VY13" s="16" t="s">
        <v>2390</v>
      </c>
      <c r="VZ13" s="17" t="s">
        <v>2391</v>
      </c>
      <c r="WA13" s="18" t="s">
        <v>1373</v>
      </c>
      <c r="WB13" s="16" t="s">
        <v>2393</v>
      </c>
      <c r="WC13" s="17" t="s">
        <v>2394</v>
      </c>
      <c r="WD13" s="18" t="s">
        <v>2395</v>
      </c>
      <c r="WE13" s="16" t="s">
        <v>2397</v>
      </c>
      <c r="WF13" s="17" t="s">
        <v>2398</v>
      </c>
      <c r="WG13" s="18" t="s">
        <v>2399</v>
      </c>
      <c r="WH13" s="16" t="s">
        <v>2401</v>
      </c>
      <c r="WI13" s="17" t="s">
        <v>2402</v>
      </c>
      <c r="WJ13" s="18" t="s">
        <v>2403</v>
      </c>
      <c r="WK13" s="16" t="s">
        <v>46</v>
      </c>
      <c r="WL13" s="17" t="s">
        <v>118</v>
      </c>
      <c r="WM13" s="18" t="s">
        <v>2405</v>
      </c>
      <c r="WN13" s="16" t="s">
        <v>2407</v>
      </c>
      <c r="WO13" s="17" t="s">
        <v>2408</v>
      </c>
      <c r="WP13" s="18" t="s">
        <v>2409</v>
      </c>
      <c r="WQ13" s="16" t="s">
        <v>2411</v>
      </c>
      <c r="WR13" s="17" t="s">
        <v>2412</v>
      </c>
      <c r="WS13" s="18" t="s">
        <v>2413</v>
      </c>
      <c r="WT13" s="16" t="s">
        <v>2415</v>
      </c>
      <c r="WU13" s="17" t="s">
        <v>2416</v>
      </c>
      <c r="WV13" s="18" t="s">
        <v>2417</v>
      </c>
      <c r="WW13" s="16" t="s">
        <v>2419</v>
      </c>
      <c r="WX13" s="17" t="s">
        <v>2420</v>
      </c>
      <c r="WY13" s="18" t="s">
        <v>2421</v>
      </c>
      <c r="WZ13" s="16" t="s">
        <v>2423</v>
      </c>
      <c r="XA13" s="17" t="s">
        <v>2424</v>
      </c>
      <c r="XB13" s="18" t="s">
        <v>2425</v>
      </c>
      <c r="XC13" s="16" t="s">
        <v>105</v>
      </c>
      <c r="XD13" s="17" t="s">
        <v>50</v>
      </c>
      <c r="XE13" s="18" t="s">
        <v>2427</v>
      </c>
      <c r="XF13" s="16" t="s">
        <v>2429</v>
      </c>
      <c r="XG13" s="17" t="s">
        <v>2430</v>
      </c>
      <c r="XH13" s="18" t="s">
        <v>2431</v>
      </c>
      <c r="XI13" s="16" t="s">
        <v>2433</v>
      </c>
      <c r="XJ13" s="17" t="s">
        <v>2434</v>
      </c>
      <c r="XK13" s="18" t="s">
        <v>2435</v>
      </c>
      <c r="XL13" s="16" t="s">
        <v>1102</v>
      </c>
      <c r="XM13" s="17" t="s">
        <v>507</v>
      </c>
      <c r="XN13" s="18" t="s">
        <v>2437</v>
      </c>
      <c r="XO13" s="16" t="s">
        <v>2439</v>
      </c>
      <c r="XP13" s="17" t="s">
        <v>2440</v>
      </c>
      <c r="XQ13" s="18" t="s">
        <v>2441</v>
      </c>
      <c r="XR13" s="16" t="s">
        <v>2443</v>
      </c>
      <c r="XS13" s="17" t="s">
        <v>2444</v>
      </c>
      <c r="XT13" s="18" t="s">
        <v>2445</v>
      </c>
      <c r="XU13" s="16" t="s">
        <v>71</v>
      </c>
      <c r="XV13" s="17" t="s">
        <v>106</v>
      </c>
      <c r="XW13" s="18" t="s">
        <v>72</v>
      </c>
      <c r="XX13" s="16" t="s">
        <v>2448</v>
      </c>
      <c r="XY13" s="17" t="s">
        <v>2449</v>
      </c>
      <c r="XZ13" s="18" t="s">
        <v>2450</v>
      </c>
      <c r="YA13" s="16" t="s">
        <v>2452</v>
      </c>
      <c r="YB13" s="17" t="s">
        <v>2453</v>
      </c>
      <c r="YC13" s="18" t="s">
        <v>2454</v>
      </c>
      <c r="YD13" s="16" t="s">
        <v>127</v>
      </c>
      <c r="YE13" s="17" t="s">
        <v>2456</v>
      </c>
      <c r="YF13" s="18" t="s">
        <v>128</v>
      </c>
      <c r="YG13" s="16" t="s">
        <v>2458</v>
      </c>
      <c r="YH13" s="17" t="s">
        <v>2459</v>
      </c>
      <c r="YI13" s="18" t="s">
        <v>2460</v>
      </c>
      <c r="YJ13" s="16" t="s">
        <v>2462</v>
      </c>
      <c r="YK13" s="17" t="s">
        <v>2463</v>
      </c>
      <c r="YL13" s="18" t="s">
        <v>2336</v>
      </c>
      <c r="YM13" s="16" t="s">
        <v>2465</v>
      </c>
      <c r="YN13" s="17" t="s">
        <v>2466</v>
      </c>
      <c r="YO13" s="18" t="s">
        <v>2467</v>
      </c>
      <c r="YP13" s="16" t="s">
        <v>2469</v>
      </c>
      <c r="YQ13" s="17" t="s">
        <v>2470</v>
      </c>
      <c r="YR13" s="18" t="s">
        <v>2471</v>
      </c>
      <c r="YS13" s="16" t="s">
        <v>1422</v>
      </c>
      <c r="YT13" s="17" t="s">
        <v>1423</v>
      </c>
      <c r="YU13" s="18" t="s">
        <v>2473</v>
      </c>
      <c r="YV13" s="16" t="s">
        <v>2475</v>
      </c>
      <c r="YW13" s="17" t="s">
        <v>2476</v>
      </c>
      <c r="YX13" s="18" t="s">
        <v>2477</v>
      </c>
      <c r="YY13" s="16" t="s">
        <v>2479</v>
      </c>
      <c r="YZ13" s="17" t="s">
        <v>2480</v>
      </c>
      <c r="ZA13" s="18" t="s">
        <v>2481</v>
      </c>
      <c r="ZB13" s="16" t="s">
        <v>2483</v>
      </c>
      <c r="ZC13" s="17" t="s">
        <v>2484</v>
      </c>
      <c r="ZD13" s="18" t="s">
        <v>2485</v>
      </c>
      <c r="ZE13" s="16" t="s">
        <v>2487</v>
      </c>
      <c r="ZF13" s="17" t="s">
        <v>2488</v>
      </c>
      <c r="ZG13" s="18" t="s">
        <v>2489</v>
      </c>
      <c r="ZH13" s="27" t="s">
        <v>2490</v>
      </c>
      <c r="ZI13" s="54" t="s">
        <v>2491</v>
      </c>
      <c r="ZJ13" s="49" t="s">
        <v>2492</v>
      </c>
      <c r="ZK13" s="16" t="s">
        <v>2495</v>
      </c>
      <c r="ZL13" s="17" t="s">
        <v>2496</v>
      </c>
      <c r="ZM13" s="18" t="s">
        <v>2497</v>
      </c>
      <c r="ZN13" s="16" t="s">
        <v>2352</v>
      </c>
      <c r="ZO13" s="17" t="s">
        <v>2353</v>
      </c>
      <c r="ZP13" s="18" t="s">
        <v>2499</v>
      </c>
    </row>
    <row r="14" spans="1:692" ht="15" customHeight="1">
      <c r="A14" s="163">
        <v>1</v>
      </c>
      <c r="B14" s="182" t="s">
        <v>2638</v>
      </c>
      <c r="C14" s="154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9"/>
      <c r="R14" s="19">
        <v>1</v>
      </c>
      <c r="S14" s="19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19">
        <v>1</v>
      </c>
      <c r="BX14" s="19"/>
      <c r="BY14" s="19"/>
      <c r="BZ14" s="11">
        <v>1</v>
      </c>
      <c r="CA14" s="11"/>
      <c r="CB14" s="11"/>
      <c r="CC14" s="11">
        <v>1</v>
      </c>
      <c r="CD14" s="11"/>
      <c r="CE14" s="19"/>
      <c r="CF14" s="19">
        <v>1</v>
      </c>
      <c r="CG14" s="19"/>
      <c r="CH14" s="11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19">
        <v>1</v>
      </c>
      <c r="EU14" s="19"/>
      <c r="EV14" s="19"/>
      <c r="EW14" s="19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23"/>
      <c r="FF14" s="11">
        <v>1</v>
      </c>
      <c r="FG14" s="11"/>
      <c r="FH14" s="11"/>
      <c r="FI14" s="11">
        <v>1</v>
      </c>
      <c r="FJ14" s="11"/>
      <c r="FK14" s="11"/>
      <c r="FL14" s="11">
        <v>1</v>
      </c>
      <c r="FM14" s="11"/>
      <c r="FN14" s="11"/>
      <c r="FO14" s="11">
        <v>1</v>
      </c>
      <c r="FP14" s="11"/>
      <c r="FQ14" s="11"/>
      <c r="FR14" s="11">
        <v>1</v>
      </c>
      <c r="FS14" s="11"/>
      <c r="FT14" s="11"/>
      <c r="FU14" s="11">
        <v>1</v>
      </c>
      <c r="FV14" s="11"/>
      <c r="FW14" s="11"/>
      <c r="FX14" s="11">
        <v>1</v>
      </c>
      <c r="FY14" s="11"/>
      <c r="FZ14" s="11"/>
      <c r="GA14" s="11">
        <v>1</v>
      </c>
      <c r="GB14" s="11"/>
      <c r="GC14" s="11"/>
      <c r="GD14" s="11">
        <v>1</v>
      </c>
      <c r="GE14" s="11"/>
      <c r="GF14" s="11"/>
      <c r="GG14" s="11">
        <v>1</v>
      </c>
      <c r="GH14" s="11"/>
      <c r="GI14" s="19"/>
      <c r="GJ14" s="11">
        <v>1</v>
      </c>
      <c r="GK14" s="11"/>
      <c r="GL14" s="11"/>
      <c r="GM14" s="11">
        <v>1</v>
      </c>
      <c r="GN14" s="11"/>
      <c r="GO14" s="19"/>
      <c r="GP14" s="19">
        <v>1</v>
      </c>
      <c r="GQ14" s="19"/>
      <c r="GR14" s="11"/>
      <c r="GS14" s="11">
        <v>1</v>
      </c>
      <c r="GT14" s="11"/>
      <c r="GU14" s="11"/>
      <c r="GV14" s="11">
        <v>1</v>
      </c>
      <c r="GW14" s="11"/>
      <c r="GX14" s="11"/>
      <c r="GY14" s="11">
        <v>1</v>
      </c>
      <c r="GZ14" s="11"/>
      <c r="HA14" s="11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>
        <v>1</v>
      </c>
      <c r="IP14" s="4"/>
      <c r="IQ14" s="4"/>
      <c r="IR14" s="4"/>
      <c r="IS14" s="4">
        <v>1</v>
      </c>
      <c r="IT14" s="4"/>
      <c r="IU14" s="19">
        <v>1</v>
      </c>
      <c r="IV14" s="19"/>
      <c r="IW14" s="19"/>
      <c r="IX14" s="19">
        <v>1</v>
      </c>
      <c r="IY14" s="19"/>
      <c r="IZ14" s="19"/>
      <c r="JA14" s="19">
        <v>1</v>
      </c>
      <c r="JB14" s="19"/>
      <c r="JC14" s="19"/>
      <c r="JD14" s="19">
        <v>1</v>
      </c>
      <c r="JE14" s="19"/>
      <c r="JF14" s="19"/>
      <c r="JG14" s="19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23"/>
      <c r="JP14" s="11">
        <v>1</v>
      </c>
      <c r="JQ14" s="11"/>
      <c r="JR14" s="11"/>
      <c r="JS14" s="11">
        <v>1</v>
      </c>
      <c r="JT14" s="11"/>
      <c r="JU14" s="11"/>
      <c r="JV14" s="11">
        <v>1</v>
      </c>
      <c r="JW14" s="11"/>
      <c r="JX14" s="11"/>
      <c r="JY14" s="11">
        <v>1</v>
      </c>
      <c r="JZ14" s="11"/>
      <c r="KA14" s="11"/>
      <c r="KB14" s="11">
        <v>1</v>
      </c>
      <c r="KC14" s="11"/>
      <c r="KD14" s="11"/>
      <c r="KE14" s="11">
        <v>1</v>
      </c>
      <c r="KF14" s="11"/>
      <c r="KG14" s="11"/>
      <c r="KH14" s="11">
        <v>1</v>
      </c>
      <c r="KI14" s="11"/>
      <c r="KJ14" s="11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9"/>
      <c r="KT14" s="11">
        <v>1</v>
      </c>
      <c r="KU14" s="11"/>
      <c r="KV14" s="11"/>
      <c r="KW14" s="11">
        <v>1</v>
      </c>
      <c r="KX14" s="11"/>
      <c r="KY14" s="19"/>
      <c r="KZ14" s="19">
        <v>1</v>
      </c>
      <c r="LA14" s="19"/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/>
      <c r="MW14" s="4">
        <v>1</v>
      </c>
      <c r="MX14" s="4"/>
      <c r="MY14" s="4">
        <v>1</v>
      </c>
      <c r="MZ14" s="4"/>
      <c r="NA14" s="4"/>
      <c r="NB14" s="4"/>
      <c r="NC14" s="4">
        <v>1</v>
      </c>
      <c r="ND14" s="4"/>
      <c r="NE14" s="19">
        <v>1</v>
      </c>
      <c r="NF14" s="19"/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23"/>
      <c r="NZ14" s="11">
        <v>1</v>
      </c>
      <c r="OA14" s="11"/>
      <c r="OB14" s="11"/>
      <c r="OC14" s="11">
        <v>1</v>
      </c>
      <c r="OD14" s="11"/>
      <c r="OE14" s="11"/>
      <c r="OF14" s="11">
        <v>1</v>
      </c>
      <c r="OG14" s="11"/>
      <c r="OH14" s="11"/>
      <c r="OI14" s="11">
        <v>1</v>
      </c>
      <c r="OJ14" s="11"/>
      <c r="OK14" s="11"/>
      <c r="OL14" s="11">
        <v>1</v>
      </c>
      <c r="OM14" s="11"/>
      <c r="ON14" s="11"/>
      <c r="OO14" s="11">
        <v>1</v>
      </c>
      <c r="OP14" s="11"/>
      <c r="OQ14" s="11"/>
      <c r="OR14" s="11">
        <v>1</v>
      </c>
      <c r="OS14" s="11"/>
      <c r="OT14" s="11"/>
      <c r="OU14" s="11">
        <v>1</v>
      </c>
      <c r="OV14" s="11"/>
      <c r="OW14" s="11"/>
      <c r="OX14" s="11">
        <v>1</v>
      </c>
      <c r="OY14" s="11"/>
      <c r="OZ14" s="11"/>
      <c r="PA14" s="11">
        <v>1</v>
      </c>
      <c r="PB14" s="11"/>
      <c r="PC14" s="19"/>
      <c r="PD14" s="11">
        <v>1</v>
      </c>
      <c r="PE14" s="11"/>
      <c r="PF14" s="11"/>
      <c r="PG14" s="11">
        <v>1</v>
      </c>
      <c r="PH14" s="11"/>
      <c r="PI14" s="19"/>
      <c r="PJ14" s="19">
        <v>1</v>
      </c>
      <c r="PK14" s="19"/>
      <c r="PL14" s="11"/>
      <c r="PM14" s="11">
        <v>1</v>
      </c>
      <c r="PN14" s="11"/>
      <c r="PO14" s="11"/>
      <c r="PP14" s="11">
        <v>1</v>
      </c>
      <c r="PQ14" s="11"/>
      <c r="PR14" s="11"/>
      <c r="PS14" s="11">
        <v>1</v>
      </c>
      <c r="PT14" s="11"/>
      <c r="PU14" s="11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/>
      <c r="RG14" s="4">
        <v>1</v>
      </c>
      <c r="RH14" s="4"/>
      <c r="RI14" s="4">
        <v>1</v>
      </c>
      <c r="RJ14" s="4"/>
      <c r="RK14" s="4"/>
      <c r="RL14" s="4"/>
      <c r="RM14" s="4">
        <v>1</v>
      </c>
      <c r="RN14" s="4"/>
      <c r="RO14" s="19">
        <v>1</v>
      </c>
      <c r="RP14" s="19"/>
      <c r="RQ14" s="19"/>
      <c r="RR14" s="19">
        <v>1</v>
      </c>
      <c r="RS14" s="19"/>
      <c r="RT14" s="19"/>
      <c r="RU14" s="19">
        <v>1</v>
      </c>
      <c r="RV14" s="19"/>
      <c r="RW14" s="19"/>
      <c r="RX14" s="19">
        <v>1</v>
      </c>
      <c r="RY14" s="19"/>
      <c r="RZ14" s="19"/>
      <c r="SA14" s="19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23"/>
      <c r="SJ14" s="11">
        <v>1</v>
      </c>
      <c r="SK14" s="11"/>
      <c r="SL14" s="11"/>
      <c r="SM14" s="11">
        <v>1</v>
      </c>
      <c r="SN14" s="11"/>
      <c r="SO14" s="11"/>
      <c r="SP14" s="11">
        <v>1</v>
      </c>
      <c r="SQ14" s="11"/>
      <c r="SR14" s="11"/>
      <c r="SS14" s="11">
        <v>1</v>
      </c>
      <c r="ST14" s="11"/>
      <c r="SU14" s="11"/>
      <c r="SV14" s="11">
        <v>1</v>
      </c>
      <c r="SW14" s="11"/>
      <c r="SX14" s="11"/>
      <c r="SY14" s="11">
        <v>1</v>
      </c>
      <c r="SZ14" s="11"/>
      <c r="TA14" s="11"/>
      <c r="TB14" s="11">
        <v>1</v>
      </c>
      <c r="TC14" s="11"/>
      <c r="TD14" s="11"/>
      <c r="TE14" s="11">
        <v>1</v>
      </c>
      <c r="TF14" s="11"/>
      <c r="TG14" s="11"/>
      <c r="TH14" s="11">
        <v>1</v>
      </c>
      <c r="TI14" s="11"/>
      <c r="TJ14" s="11"/>
      <c r="TK14" s="11">
        <v>1</v>
      </c>
      <c r="TL14" s="11"/>
      <c r="TM14" s="19"/>
      <c r="TN14" s="11">
        <v>1</v>
      </c>
      <c r="TO14" s="11"/>
      <c r="TP14" s="11"/>
      <c r="TQ14" s="11">
        <v>1</v>
      </c>
      <c r="TR14" s="11"/>
      <c r="TS14" s="19"/>
      <c r="TT14" s="19">
        <v>1</v>
      </c>
      <c r="TU14" s="19"/>
      <c r="TV14" s="11"/>
      <c r="TW14" s="11">
        <v>1</v>
      </c>
      <c r="TX14" s="11"/>
      <c r="TY14" s="11"/>
      <c r="TZ14" s="11">
        <v>1</v>
      </c>
      <c r="UA14" s="11"/>
      <c r="UB14" s="11"/>
      <c r="UC14" s="11">
        <v>1</v>
      </c>
      <c r="UD14" s="11"/>
      <c r="UE14" s="11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/>
      <c r="US14" s="4">
        <v>1</v>
      </c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154">
        <v>1</v>
      </c>
      <c r="VN14" s="11"/>
      <c r="VO14" s="11"/>
      <c r="VP14" s="11">
        <v>1</v>
      </c>
      <c r="VQ14" s="11"/>
      <c r="VR14" s="11"/>
      <c r="VS14" s="11">
        <v>1</v>
      </c>
      <c r="VT14" s="11"/>
      <c r="VU14" s="11"/>
      <c r="VV14" s="11">
        <v>1</v>
      </c>
      <c r="VW14" s="11"/>
      <c r="VX14" s="11"/>
      <c r="VY14" s="11">
        <v>1</v>
      </c>
      <c r="VZ14" s="11"/>
      <c r="WA14" s="19"/>
      <c r="WB14" s="19">
        <v>1</v>
      </c>
      <c r="WC14" s="19"/>
      <c r="WD14" s="11"/>
      <c r="WE14" s="11">
        <v>1</v>
      </c>
      <c r="WF14" s="11"/>
      <c r="WG14" s="11"/>
      <c r="WH14" s="11">
        <v>1</v>
      </c>
      <c r="WI14" s="11"/>
      <c r="WJ14" s="11"/>
      <c r="WK14" s="11">
        <v>1</v>
      </c>
      <c r="WL14" s="11"/>
      <c r="WM14" s="11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/>
      <c r="XA14" s="4">
        <v>1</v>
      </c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/>
      <c r="XY14" s="4">
        <v>1</v>
      </c>
      <c r="XZ14" s="4"/>
      <c r="YA14" s="4">
        <v>1</v>
      </c>
      <c r="YB14" s="4"/>
      <c r="YC14" s="4"/>
      <c r="YD14" s="4"/>
      <c r="YE14" s="4">
        <v>1</v>
      </c>
      <c r="YF14" s="4"/>
      <c r="YG14" s="19">
        <v>1</v>
      </c>
      <c r="YH14" s="19"/>
      <c r="YI14" s="19"/>
      <c r="YJ14" s="11">
        <v>1</v>
      </c>
      <c r="YK14" s="11"/>
      <c r="YL14" s="11"/>
      <c r="YM14" s="11">
        <v>1</v>
      </c>
      <c r="YN14" s="11"/>
      <c r="YO14" s="19"/>
      <c r="YP14" s="19">
        <v>1</v>
      </c>
      <c r="YQ14" s="19"/>
      <c r="YR14" s="11"/>
      <c r="YS14" s="11">
        <v>1</v>
      </c>
      <c r="YT14" s="11"/>
      <c r="YU14" s="11"/>
      <c r="YV14" s="11">
        <v>1</v>
      </c>
      <c r="YW14" s="11"/>
      <c r="YX14" s="11"/>
      <c r="YY14" s="11">
        <v>1</v>
      </c>
      <c r="YZ14" s="11"/>
      <c r="ZA14" s="11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/>
      <c r="ZO14" s="4">
        <v>1</v>
      </c>
      <c r="ZP14" s="180"/>
    </row>
    <row r="15" spans="1:692" ht="15" customHeight="1">
      <c r="A15" s="163">
        <v>2</v>
      </c>
      <c r="B15" s="182" t="s">
        <v>2639</v>
      </c>
      <c r="C15" s="154">
        <v>1</v>
      </c>
      <c r="D15" s="1"/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4"/>
      <c r="R15" s="4"/>
      <c r="S15" s="4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23"/>
      <c r="FF15" s="1"/>
      <c r="FG15" s="1">
        <v>1</v>
      </c>
      <c r="FH15" s="1"/>
      <c r="FI15" s="1"/>
      <c r="FJ15" s="1">
        <v>1</v>
      </c>
      <c r="FK15" s="1"/>
      <c r="FL15" s="1">
        <v>1</v>
      </c>
      <c r="FM15" s="1"/>
      <c r="FN15" s="1"/>
      <c r="FO15" s="1"/>
      <c r="FP15" s="1">
        <v>1</v>
      </c>
      <c r="FQ15" s="1"/>
      <c r="FR15" s="1"/>
      <c r="FS15" s="1">
        <v>1</v>
      </c>
      <c r="FT15" s="1"/>
      <c r="FU15" s="1">
        <v>1</v>
      </c>
      <c r="FV15" s="1"/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4"/>
      <c r="GJ15" s="1"/>
      <c r="GK15" s="1">
        <v>1</v>
      </c>
      <c r="GL15" s="1"/>
      <c r="GM15" s="1"/>
      <c r="GN15" s="1">
        <v>1</v>
      </c>
      <c r="GO15" s="4"/>
      <c r="GP15" s="4"/>
      <c r="GQ15" s="4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23"/>
      <c r="JP15" s="1"/>
      <c r="JQ15" s="1">
        <v>1</v>
      </c>
      <c r="JR15" s="1"/>
      <c r="JS15" s="1"/>
      <c r="JT15" s="1">
        <v>1</v>
      </c>
      <c r="JU15" s="1"/>
      <c r="JV15" s="1">
        <v>1</v>
      </c>
      <c r="JW15" s="1"/>
      <c r="JX15" s="1"/>
      <c r="JY15" s="1"/>
      <c r="JZ15" s="1">
        <v>1</v>
      </c>
      <c r="KA15" s="1"/>
      <c r="KB15" s="1"/>
      <c r="KC15" s="1">
        <v>1</v>
      </c>
      <c r="KD15" s="1"/>
      <c r="KE15" s="1">
        <v>1</v>
      </c>
      <c r="KF15" s="1"/>
      <c r="KG15" s="1"/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4"/>
      <c r="KT15" s="1"/>
      <c r="KU15" s="1">
        <v>1</v>
      </c>
      <c r="KV15" s="1"/>
      <c r="KW15" s="1"/>
      <c r="KX15" s="1">
        <v>1</v>
      </c>
      <c r="KY15" s="4"/>
      <c r="KZ15" s="4"/>
      <c r="LA15" s="4">
        <v>1</v>
      </c>
      <c r="LB15" s="1"/>
      <c r="LC15" s="1"/>
      <c r="LD15" s="1">
        <v>1</v>
      </c>
      <c r="LE15" s="1"/>
      <c r="LF15" s="1"/>
      <c r="LG15" s="1">
        <v>1</v>
      </c>
      <c r="LH15" s="1"/>
      <c r="LI15" s="1"/>
      <c r="LJ15" s="1">
        <v>1</v>
      </c>
      <c r="LK15" s="1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23"/>
      <c r="NZ15" s="1"/>
      <c r="OA15" s="1">
        <v>1</v>
      </c>
      <c r="OB15" s="1"/>
      <c r="OC15" s="1"/>
      <c r="OD15" s="1">
        <v>1</v>
      </c>
      <c r="OE15" s="1"/>
      <c r="OF15" s="1">
        <v>1</v>
      </c>
      <c r="OG15" s="1"/>
      <c r="OH15" s="1"/>
      <c r="OI15" s="1"/>
      <c r="OJ15" s="1">
        <v>1</v>
      </c>
      <c r="OK15" s="1"/>
      <c r="OL15" s="1"/>
      <c r="OM15" s="1">
        <v>1</v>
      </c>
      <c r="ON15" s="1"/>
      <c r="OO15" s="1">
        <v>1</v>
      </c>
      <c r="OP15" s="1"/>
      <c r="OQ15" s="1"/>
      <c r="OR15" s="1"/>
      <c r="OS15" s="1">
        <v>1</v>
      </c>
      <c r="OT15" s="1"/>
      <c r="OU15" s="1"/>
      <c r="OV15" s="1">
        <v>1</v>
      </c>
      <c r="OW15" s="1"/>
      <c r="OX15" s="1"/>
      <c r="OY15" s="1">
        <v>1</v>
      </c>
      <c r="OZ15" s="1"/>
      <c r="PA15" s="1"/>
      <c r="PB15" s="1">
        <v>1</v>
      </c>
      <c r="PC15" s="4"/>
      <c r="PD15" s="1"/>
      <c r="PE15" s="1">
        <v>1</v>
      </c>
      <c r="PF15" s="1"/>
      <c r="PG15" s="1"/>
      <c r="PH15" s="1">
        <v>1</v>
      </c>
      <c r="PI15" s="4"/>
      <c r="PJ15" s="4"/>
      <c r="PK15" s="4">
        <v>1</v>
      </c>
      <c r="PL15" s="1"/>
      <c r="PM15" s="1"/>
      <c r="PN15" s="1">
        <v>1</v>
      </c>
      <c r="PO15" s="1"/>
      <c r="PP15" s="1"/>
      <c r="PQ15" s="1">
        <v>1</v>
      </c>
      <c r="PR15" s="1"/>
      <c r="PS15" s="1"/>
      <c r="PT15" s="1">
        <v>1</v>
      </c>
      <c r="PU15" s="1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23"/>
      <c r="SJ15" s="1"/>
      <c r="SK15" s="1">
        <v>1</v>
      </c>
      <c r="SL15" s="1"/>
      <c r="SM15" s="1"/>
      <c r="SN15" s="1">
        <v>1</v>
      </c>
      <c r="SO15" s="1"/>
      <c r="SP15" s="1">
        <v>1</v>
      </c>
      <c r="SQ15" s="1"/>
      <c r="SR15" s="1"/>
      <c r="SS15" s="1"/>
      <c r="ST15" s="1">
        <v>1</v>
      </c>
      <c r="SU15" s="1"/>
      <c r="SV15" s="1"/>
      <c r="SW15" s="1">
        <v>1</v>
      </c>
      <c r="SX15" s="1"/>
      <c r="SY15" s="1">
        <v>1</v>
      </c>
      <c r="SZ15" s="1"/>
      <c r="TA15" s="1"/>
      <c r="TB15" s="1"/>
      <c r="TC15" s="1">
        <v>1</v>
      </c>
      <c r="TD15" s="1"/>
      <c r="TE15" s="1"/>
      <c r="TF15" s="1">
        <v>1</v>
      </c>
      <c r="TG15" s="1"/>
      <c r="TH15" s="1"/>
      <c r="TI15" s="1">
        <v>1</v>
      </c>
      <c r="TJ15" s="1"/>
      <c r="TK15" s="1"/>
      <c r="TL15" s="1">
        <v>1</v>
      </c>
      <c r="TM15" s="4"/>
      <c r="TN15" s="1"/>
      <c r="TO15" s="1">
        <v>1</v>
      </c>
      <c r="TP15" s="1"/>
      <c r="TQ15" s="1"/>
      <c r="TR15" s="1">
        <v>1</v>
      </c>
      <c r="TS15" s="4"/>
      <c r="TT15" s="4"/>
      <c r="TU15" s="4">
        <v>1</v>
      </c>
      <c r="TV15" s="1"/>
      <c r="TW15" s="1"/>
      <c r="TX15" s="1">
        <v>1</v>
      </c>
      <c r="TY15" s="1"/>
      <c r="TZ15" s="1"/>
      <c r="UA15" s="1">
        <v>1</v>
      </c>
      <c r="UB15" s="1"/>
      <c r="UC15" s="1"/>
      <c r="UD15" s="1">
        <v>1</v>
      </c>
      <c r="UE15" s="1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154">
        <v>1</v>
      </c>
      <c r="VN15" s="1"/>
      <c r="VO15" s="1"/>
      <c r="VP15" s="1"/>
      <c r="VQ15" s="1">
        <v>1</v>
      </c>
      <c r="VR15" s="1"/>
      <c r="VS15" s="1"/>
      <c r="VT15" s="1">
        <v>1</v>
      </c>
      <c r="VU15" s="1"/>
      <c r="VV15" s="1"/>
      <c r="VW15" s="1">
        <v>1</v>
      </c>
      <c r="VX15" s="1"/>
      <c r="VY15" s="1"/>
      <c r="VZ15" s="1">
        <v>1</v>
      </c>
      <c r="WA15" s="4"/>
      <c r="WB15" s="4"/>
      <c r="WC15" s="4">
        <v>1</v>
      </c>
      <c r="WD15" s="1"/>
      <c r="WE15" s="1"/>
      <c r="WF15" s="1">
        <v>1</v>
      </c>
      <c r="WG15" s="1"/>
      <c r="WH15" s="1"/>
      <c r="WI15" s="1">
        <v>1</v>
      </c>
      <c r="WJ15" s="1"/>
      <c r="WK15" s="1"/>
      <c r="WL15" s="1">
        <v>1</v>
      </c>
      <c r="WM15" s="1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1"/>
      <c r="YK15" s="1">
        <v>1</v>
      </c>
      <c r="YL15" s="1"/>
      <c r="YM15" s="1"/>
      <c r="YN15" s="1">
        <v>1</v>
      </c>
      <c r="YO15" s="4"/>
      <c r="YP15" s="4"/>
      <c r="YQ15" s="4">
        <v>1</v>
      </c>
      <c r="YR15" s="1"/>
      <c r="YS15" s="1"/>
      <c r="YT15" s="1">
        <v>1</v>
      </c>
      <c r="YU15" s="1"/>
      <c r="YV15" s="1"/>
      <c r="YW15" s="1">
        <v>1</v>
      </c>
      <c r="YX15" s="1"/>
      <c r="YY15" s="1"/>
      <c r="YZ15" s="1">
        <v>1</v>
      </c>
      <c r="ZA15" s="1"/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/>
      <c r="ZO15" s="4">
        <v>1</v>
      </c>
      <c r="ZP15" s="4"/>
    </row>
    <row r="16" spans="1:692" ht="15" customHeight="1">
      <c r="A16" s="163">
        <v>3</v>
      </c>
      <c r="B16" s="182" t="s">
        <v>2640</v>
      </c>
      <c r="C16" s="154">
        <v>1</v>
      </c>
      <c r="D16" s="1"/>
      <c r="E16" s="1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4"/>
      <c r="R16" s="4"/>
      <c r="S16" s="4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1"/>
      <c r="CA16" s="1">
        <v>1</v>
      </c>
      <c r="CB16" s="1"/>
      <c r="CC16" s="1"/>
      <c r="CD16" s="1">
        <v>1</v>
      </c>
      <c r="CE16" s="4"/>
      <c r="CF16" s="4"/>
      <c r="CG16" s="4"/>
      <c r="CH16" s="1">
        <v>1</v>
      </c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23"/>
      <c r="FF16" s="1"/>
      <c r="FG16" s="1">
        <v>1</v>
      </c>
      <c r="FH16" s="1"/>
      <c r="FI16" s="1"/>
      <c r="FJ16" s="1">
        <v>1</v>
      </c>
      <c r="FK16" s="1"/>
      <c r="FL16" s="1">
        <v>1</v>
      </c>
      <c r="FM16" s="1"/>
      <c r="FN16" s="1"/>
      <c r="FO16" s="1"/>
      <c r="FP16" s="1">
        <v>1</v>
      </c>
      <c r="FQ16" s="1"/>
      <c r="FR16" s="1">
        <v>1</v>
      </c>
      <c r="FS16" s="1"/>
      <c r="FT16" s="1"/>
      <c r="FU16" s="1">
        <v>1</v>
      </c>
      <c r="FV16" s="1"/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4"/>
      <c r="GJ16" s="1"/>
      <c r="GK16" s="1">
        <v>1</v>
      </c>
      <c r="GL16" s="1"/>
      <c r="GM16" s="1"/>
      <c r="GN16" s="1">
        <v>1</v>
      </c>
      <c r="GO16" s="4"/>
      <c r="GP16" s="4"/>
      <c r="GQ16" s="4"/>
      <c r="GR16" s="1">
        <v>1</v>
      </c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/>
      <c r="IQ16" s="4">
        <v>1</v>
      </c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23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1"/>
      <c r="JZ16" s="1">
        <v>1</v>
      </c>
      <c r="KA16" s="1"/>
      <c r="KB16" s="1">
        <v>1</v>
      </c>
      <c r="KC16" s="1"/>
      <c r="KD16" s="1"/>
      <c r="KE16" s="1">
        <v>1</v>
      </c>
      <c r="KF16" s="1"/>
      <c r="KG16" s="1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4"/>
      <c r="KT16" s="1"/>
      <c r="KU16" s="1">
        <v>1</v>
      </c>
      <c r="KV16" s="1"/>
      <c r="KW16" s="1"/>
      <c r="KX16" s="1">
        <v>1</v>
      </c>
      <c r="KY16" s="4"/>
      <c r="KZ16" s="4"/>
      <c r="LA16" s="4"/>
      <c r="LB16" s="1">
        <v>1</v>
      </c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/>
      <c r="LW16" s="4">
        <v>1</v>
      </c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/>
      <c r="ML16" s="4">
        <v>1</v>
      </c>
      <c r="MM16" s="4"/>
      <c r="MN16" s="4"/>
      <c r="MO16" s="4">
        <v>1</v>
      </c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/>
      <c r="NA16" s="4">
        <v>1</v>
      </c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23"/>
      <c r="NZ16" s="1"/>
      <c r="OA16" s="1">
        <v>1</v>
      </c>
      <c r="OB16" s="1"/>
      <c r="OC16" s="1"/>
      <c r="OD16" s="1">
        <v>1</v>
      </c>
      <c r="OE16" s="1"/>
      <c r="OF16" s="1">
        <v>1</v>
      </c>
      <c r="OG16" s="1"/>
      <c r="OH16" s="1"/>
      <c r="OI16" s="1"/>
      <c r="OJ16" s="1">
        <v>1</v>
      </c>
      <c r="OK16" s="1"/>
      <c r="OL16" s="1">
        <v>1</v>
      </c>
      <c r="OM16" s="1"/>
      <c r="ON16" s="1"/>
      <c r="OO16" s="1">
        <v>1</v>
      </c>
      <c r="OP16" s="1"/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1"/>
      <c r="PA16" s="1"/>
      <c r="PB16" s="1">
        <v>1</v>
      </c>
      <c r="PC16" s="4"/>
      <c r="PD16" s="1"/>
      <c r="PE16" s="1">
        <v>1</v>
      </c>
      <c r="PF16" s="1"/>
      <c r="PG16" s="1"/>
      <c r="PH16" s="1">
        <v>1</v>
      </c>
      <c r="PI16" s="4"/>
      <c r="PJ16" s="4"/>
      <c r="PK16" s="4"/>
      <c r="PL16" s="1">
        <v>1</v>
      </c>
      <c r="PM16" s="1"/>
      <c r="PN16" s="1">
        <v>1</v>
      </c>
      <c r="PO16" s="1"/>
      <c r="PP16" s="1"/>
      <c r="PQ16" s="1">
        <v>1</v>
      </c>
      <c r="PR16" s="1"/>
      <c r="PS16" s="1"/>
      <c r="PT16" s="1">
        <v>1</v>
      </c>
      <c r="PU16" s="1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/>
      <c r="QG16" s="4">
        <v>1</v>
      </c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/>
      <c r="QV16" s="4">
        <v>1</v>
      </c>
      <c r="QW16" s="4"/>
      <c r="QX16" s="4"/>
      <c r="QY16" s="4">
        <v>1</v>
      </c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/>
      <c r="RK16" s="4">
        <v>1</v>
      </c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23"/>
      <c r="SJ16" s="1"/>
      <c r="SK16" s="1">
        <v>1</v>
      </c>
      <c r="SL16" s="1"/>
      <c r="SM16" s="1"/>
      <c r="SN16" s="1">
        <v>1</v>
      </c>
      <c r="SO16" s="1"/>
      <c r="SP16" s="1">
        <v>1</v>
      </c>
      <c r="SQ16" s="1"/>
      <c r="SR16" s="1"/>
      <c r="SS16" s="1"/>
      <c r="ST16" s="1">
        <v>1</v>
      </c>
      <c r="SU16" s="1"/>
      <c r="SV16" s="1">
        <v>1</v>
      </c>
      <c r="SW16" s="1"/>
      <c r="SX16" s="1"/>
      <c r="SY16" s="1">
        <v>1</v>
      </c>
      <c r="SZ16" s="1"/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1"/>
      <c r="TL16" s="1">
        <v>1</v>
      </c>
      <c r="TM16" s="4"/>
      <c r="TN16" s="1"/>
      <c r="TO16" s="1">
        <v>1</v>
      </c>
      <c r="TP16" s="1"/>
      <c r="TQ16" s="1"/>
      <c r="TR16" s="1">
        <v>1</v>
      </c>
      <c r="TS16" s="4"/>
      <c r="TT16" s="4"/>
      <c r="TU16" s="4"/>
      <c r="TV16" s="1">
        <v>1</v>
      </c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/>
      <c r="UQ16" s="4">
        <v>1</v>
      </c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/>
      <c r="VF16" s="4">
        <v>1</v>
      </c>
      <c r="VG16" s="4"/>
      <c r="VH16" s="4"/>
      <c r="VI16" s="4">
        <v>1</v>
      </c>
      <c r="VJ16" s="4"/>
      <c r="VK16" s="4">
        <v>1</v>
      </c>
      <c r="VL16" s="4"/>
      <c r="VM16" s="154">
        <v>1</v>
      </c>
      <c r="VN16" s="1"/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1"/>
      <c r="VZ16" s="1">
        <v>1</v>
      </c>
      <c r="WA16" s="4"/>
      <c r="WB16" s="4"/>
      <c r="WC16" s="4"/>
      <c r="WD16" s="1">
        <v>1</v>
      </c>
      <c r="WE16" s="1"/>
      <c r="WF16" s="1">
        <v>1</v>
      </c>
      <c r="WG16" s="1"/>
      <c r="WH16" s="1"/>
      <c r="WI16" s="1">
        <v>1</v>
      </c>
      <c r="WJ16" s="1"/>
      <c r="WK16" s="1"/>
      <c r="WL16" s="1">
        <v>1</v>
      </c>
      <c r="WM16" s="1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/>
      <c r="XN16" s="4">
        <v>1</v>
      </c>
      <c r="XO16" s="4"/>
      <c r="XP16" s="4"/>
      <c r="XQ16" s="4">
        <v>1</v>
      </c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/>
      <c r="YB16" s="4"/>
      <c r="YC16" s="4">
        <v>1</v>
      </c>
      <c r="YD16" s="4"/>
      <c r="YE16" s="4">
        <v>1</v>
      </c>
      <c r="YF16" s="4"/>
      <c r="YG16" s="4"/>
      <c r="YH16" s="4">
        <v>1</v>
      </c>
      <c r="YI16" s="4"/>
      <c r="YJ16" s="1"/>
      <c r="YK16" s="1">
        <v>1</v>
      </c>
      <c r="YL16" s="1"/>
      <c r="YM16" s="1"/>
      <c r="YN16" s="1">
        <v>1</v>
      </c>
      <c r="YO16" s="4"/>
      <c r="YP16" s="4"/>
      <c r="YQ16" s="4"/>
      <c r="YR16" s="1">
        <v>1</v>
      </c>
      <c r="YS16" s="1"/>
      <c r="YT16" s="1">
        <v>1</v>
      </c>
      <c r="YU16" s="1"/>
      <c r="YV16" s="1"/>
      <c r="YW16" s="1">
        <v>1</v>
      </c>
      <c r="YX16" s="1"/>
      <c r="YY16" s="1"/>
      <c r="YZ16" s="1">
        <v>1</v>
      </c>
      <c r="ZA16" s="1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/>
      <c r="ZM16" s="4">
        <v>1</v>
      </c>
      <c r="ZN16" s="4"/>
      <c r="ZO16" s="4">
        <v>1</v>
      </c>
      <c r="ZP16" s="4"/>
    </row>
    <row r="17" spans="1:692" ht="15" customHeight="1">
      <c r="A17" s="163">
        <v>4</v>
      </c>
      <c r="B17" s="182" t="s">
        <v>2641</v>
      </c>
      <c r="C17" s="154">
        <v>1</v>
      </c>
      <c r="D17" s="1"/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4"/>
      <c r="R17" s="4"/>
      <c r="S17" s="4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23"/>
      <c r="FF17" s="1"/>
      <c r="FG17" s="1">
        <v>1</v>
      </c>
      <c r="FH17" s="1"/>
      <c r="FI17" s="1"/>
      <c r="FJ17" s="1">
        <v>1</v>
      </c>
      <c r="FK17" s="1"/>
      <c r="FL17" s="1">
        <v>1</v>
      </c>
      <c r="FM17" s="1"/>
      <c r="FN17" s="1"/>
      <c r="FO17" s="1"/>
      <c r="FP17" s="1">
        <v>1</v>
      </c>
      <c r="FQ17" s="1"/>
      <c r="FR17" s="1">
        <v>1</v>
      </c>
      <c r="FS17" s="1"/>
      <c r="FT17" s="1"/>
      <c r="FU17" s="1">
        <v>1</v>
      </c>
      <c r="FV17" s="1"/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4"/>
      <c r="GJ17" s="1"/>
      <c r="GK17" s="1">
        <v>1</v>
      </c>
      <c r="GL17" s="1"/>
      <c r="GM17" s="1"/>
      <c r="GN17" s="1">
        <v>1</v>
      </c>
      <c r="GO17" s="4"/>
      <c r="GP17" s="4"/>
      <c r="GQ17" s="4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23"/>
      <c r="JP17" s="1"/>
      <c r="JQ17" s="1">
        <v>1</v>
      </c>
      <c r="JR17" s="1"/>
      <c r="JS17" s="1"/>
      <c r="JT17" s="1">
        <v>1</v>
      </c>
      <c r="JU17" s="1"/>
      <c r="JV17" s="1">
        <v>1</v>
      </c>
      <c r="JW17" s="1"/>
      <c r="JX17" s="1"/>
      <c r="JY17" s="1"/>
      <c r="JZ17" s="1">
        <v>1</v>
      </c>
      <c r="KA17" s="1"/>
      <c r="KB17" s="1">
        <v>1</v>
      </c>
      <c r="KC17" s="1"/>
      <c r="KD17" s="1"/>
      <c r="KE17" s="1">
        <v>1</v>
      </c>
      <c r="KF17" s="1"/>
      <c r="KG17" s="1"/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1"/>
      <c r="KR17" s="1">
        <v>1</v>
      </c>
      <c r="KS17" s="4"/>
      <c r="KT17" s="1"/>
      <c r="KU17" s="1">
        <v>1</v>
      </c>
      <c r="KV17" s="1"/>
      <c r="KW17" s="1"/>
      <c r="KX17" s="1">
        <v>1</v>
      </c>
      <c r="KY17" s="4"/>
      <c r="KZ17" s="4"/>
      <c r="LA17" s="4">
        <v>1</v>
      </c>
      <c r="LB17" s="1"/>
      <c r="LC17" s="1"/>
      <c r="LD17" s="1">
        <v>1</v>
      </c>
      <c r="LE17" s="1"/>
      <c r="LF17" s="1"/>
      <c r="LG17" s="1">
        <v>1</v>
      </c>
      <c r="LH17" s="1"/>
      <c r="LI17" s="1"/>
      <c r="LJ17" s="1">
        <v>1</v>
      </c>
      <c r="LK17" s="1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>
        <v>1</v>
      </c>
      <c r="MW17" s="4"/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23"/>
      <c r="NZ17" s="1"/>
      <c r="OA17" s="1">
        <v>1</v>
      </c>
      <c r="OB17" s="1"/>
      <c r="OC17" s="1"/>
      <c r="OD17" s="1">
        <v>1</v>
      </c>
      <c r="OE17" s="1"/>
      <c r="OF17" s="1">
        <v>1</v>
      </c>
      <c r="OG17" s="1"/>
      <c r="OH17" s="1"/>
      <c r="OI17" s="1"/>
      <c r="OJ17" s="1">
        <v>1</v>
      </c>
      <c r="OK17" s="1"/>
      <c r="OL17" s="1">
        <v>1</v>
      </c>
      <c r="OM17" s="1"/>
      <c r="ON17" s="1"/>
      <c r="OO17" s="1">
        <v>1</v>
      </c>
      <c r="OP17" s="1"/>
      <c r="OQ17" s="1"/>
      <c r="OR17" s="1"/>
      <c r="OS17" s="1">
        <v>1</v>
      </c>
      <c r="OT17" s="1"/>
      <c r="OU17" s="1"/>
      <c r="OV17" s="1">
        <v>1</v>
      </c>
      <c r="OW17" s="1"/>
      <c r="OX17" s="1"/>
      <c r="OY17" s="1">
        <v>1</v>
      </c>
      <c r="OZ17" s="1"/>
      <c r="PA17" s="1"/>
      <c r="PB17" s="1">
        <v>1</v>
      </c>
      <c r="PC17" s="4"/>
      <c r="PD17" s="1"/>
      <c r="PE17" s="1">
        <v>1</v>
      </c>
      <c r="PF17" s="1"/>
      <c r="PG17" s="1"/>
      <c r="PH17" s="1">
        <v>1</v>
      </c>
      <c r="PI17" s="4"/>
      <c r="PJ17" s="4"/>
      <c r="PK17" s="4">
        <v>1</v>
      </c>
      <c r="PL17" s="1"/>
      <c r="PM17" s="1"/>
      <c r="PN17" s="1">
        <v>1</v>
      </c>
      <c r="PO17" s="1"/>
      <c r="PP17" s="1"/>
      <c r="PQ17" s="1">
        <v>1</v>
      </c>
      <c r="PR17" s="1"/>
      <c r="PS17" s="1"/>
      <c r="PT17" s="1">
        <v>1</v>
      </c>
      <c r="PU17" s="1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/>
      <c r="RE17" s="4">
        <v>1</v>
      </c>
      <c r="RF17" s="4">
        <v>1</v>
      </c>
      <c r="RG17" s="4"/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23"/>
      <c r="SJ17" s="1"/>
      <c r="SK17" s="1">
        <v>1</v>
      </c>
      <c r="SL17" s="1"/>
      <c r="SM17" s="1"/>
      <c r="SN17" s="1">
        <v>1</v>
      </c>
      <c r="SO17" s="1"/>
      <c r="SP17" s="1">
        <v>1</v>
      </c>
      <c r="SQ17" s="1"/>
      <c r="SR17" s="1"/>
      <c r="SS17" s="1"/>
      <c r="ST17" s="1">
        <v>1</v>
      </c>
      <c r="SU17" s="1"/>
      <c r="SV17" s="1">
        <v>1</v>
      </c>
      <c r="SW17" s="1"/>
      <c r="SX17" s="1"/>
      <c r="SY17" s="1">
        <v>1</v>
      </c>
      <c r="SZ17" s="1"/>
      <c r="TA17" s="1"/>
      <c r="TB17" s="1"/>
      <c r="TC17" s="1">
        <v>1</v>
      </c>
      <c r="TD17" s="1"/>
      <c r="TE17" s="1"/>
      <c r="TF17" s="1">
        <v>1</v>
      </c>
      <c r="TG17" s="1"/>
      <c r="TH17" s="1"/>
      <c r="TI17" s="1">
        <v>1</v>
      </c>
      <c r="TJ17" s="1"/>
      <c r="TK17" s="1"/>
      <c r="TL17" s="1">
        <v>1</v>
      </c>
      <c r="TM17" s="4"/>
      <c r="TN17" s="1"/>
      <c r="TO17" s="1">
        <v>1</v>
      </c>
      <c r="TP17" s="1"/>
      <c r="TQ17" s="1"/>
      <c r="TR17" s="1">
        <v>1</v>
      </c>
      <c r="TS17" s="4"/>
      <c r="TT17" s="4"/>
      <c r="TU17" s="4">
        <v>1</v>
      </c>
      <c r="TV17" s="1"/>
      <c r="TW17" s="1"/>
      <c r="TX17" s="1">
        <v>1</v>
      </c>
      <c r="TY17" s="1"/>
      <c r="TZ17" s="1"/>
      <c r="UA17" s="1">
        <v>1</v>
      </c>
      <c r="UB17" s="1"/>
      <c r="UC17" s="1"/>
      <c r="UD17" s="1">
        <v>1</v>
      </c>
      <c r="UE17" s="1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154">
        <v>1</v>
      </c>
      <c r="VN17" s="1"/>
      <c r="VO17" s="1"/>
      <c r="VP17" s="1"/>
      <c r="VQ17" s="1">
        <v>1</v>
      </c>
      <c r="VR17" s="1"/>
      <c r="VS17" s="1"/>
      <c r="VT17" s="1">
        <v>1</v>
      </c>
      <c r="VU17" s="1"/>
      <c r="VV17" s="1"/>
      <c r="VW17" s="1">
        <v>1</v>
      </c>
      <c r="VX17" s="1"/>
      <c r="VY17" s="1"/>
      <c r="VZ17" s="1">
        <v>1</v>
      </c>
      <c r="WA17" s="4"/>
      <c r="WB17" s="4"/>
      <c r="WC17" s="4">
        <v>1</v>
      </c>
      <c r="WD17" s="1"/>
      <c r="WE17" s="1"/>
      <c r="WF17" s="1">
        <v>1</v>
      </c>
      <c r="WG17" s="1"/>
      <c r="WH17" s="1"/>
      <c r="WI17" s="1">
        <v>1</v>
      </c>
      <c r="WJ17" s="1"/>
      <c r="WK17" s="1"/>
      <c r="WL17" s="1">
        <v>1</v>
      </c>
      <c r="WM17" s="1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/>
      <c r="XW17" s="4">
        <v>1</v>
      </c>
      <c r="XX17" s="4">
        <v>1</v>
      </c>
      <c r="XY17" s="4"/>
      <c r="XZ17" s="4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1"/>
      <c r="YK17" s="1">
        <v>1</v>
      </c>
      <c r="YL17" s="1"/>
      <c r="YM17" s="1"/>
      <c r="YN17" s="1">
        <v>1</v>
      </c>
      <c r="YO17" s="4"/>
      <c r="YP17" s="4"/>
      <c r="YQ17" s="4">
        <v>1</v>
      </c>
      <c r="YR17" s="1"/>
      <c r="YS17" s="1"/>
      <c r="YT17" s="1">
        <v>1</v>
      </c>
      <c r="YU17" s="1"/>
      <c r="YV17" s="1"/>
      <c r="YW17" s="1">
        <v>1</v>
      </c>
      <c r="YX17" s="1"/>
      <c r="YY17" s="1"/>
      <c r="YZ17" s="1">
        <v>1</v>
      </c>
      <c r="ZA17" s="1"/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/>
      <c r="ZO17" s="4">
        <v>1</v>
      </c>
      <c r="ZP17" s="4"/>
    </row>
    <row r="18" spans="1:692" ht="15" customHeight="1">
      <c r="A18" s="163">
        <v>5</v>
      </c>
      <c r="B18" s="182" t="s">
        <v>2642</v>
      </c>
      <c r="C18" s="154">
        <v>1</v>
      </c>
      <c r="D18" s="1"/>
      <c r="E18" s="1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4"/>
      <c r="R18" s="4"/>
      <c r="S18" s="4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/>
      <c r="BM18" s="4">
        <v>1</v>
      </c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/>
      <c r="EA18" s="4">
        <v>1</v>
      </c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23"/>
      <c r="FF18" s="1"/>
      <c r="FG18" s="1">
        <v>1</v>
      </c>
      <c r="FH18" s="1"/>
      <c r="FI18" s="1">
        <v>1</v>
      </c>
      <c r="FJ18" s="1"/>
      <c r="FK18" s="1"/>
      <c r="FL18" s="1">
        <v>1</v>
      </c>
      <c r="FM18" s="1"/>
      <c r="FN18" s="1"/>
      <c r="FO18" s="1"/>
      <c r="FP18" s="1">
        <v>1</v>
      </c>
      <c r="FQ18" s="1"/>
      <c r="FR18" s="1">
        <v>1</v>
      </c>
      <c r="FS18" s="1"/>
      <c r="FT18" s="1"/>
      <c r="FU18" s="1">
        <v>1</v>
      </c>
      <c r="FV18" s="1"/>
      <c r="FW18" s="1"/>
      <c r="FX18" s="1"/>
      <c r="FY18" s="1">
        <v>1</v>
      </c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4"/>
      <c r="GJ18" s="1">
        <v>1</v>
      </c>
      <c r="GK18" s="1"/>
      <c r="GL18" s="1"/>
      <c r="GM18" s="1"/>
      <c r="GN18" s="1">
        <v>1</v>
      </c>
      <c r="GO18" s="4"/>
      <c r="GP18" s="4"/>
      <c r="GQ18" s="4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/>
      <c r="GZ18" s="1">
        <v>1</v>
      </c>
      <c r="HA18" s="1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/>
      <c r="IK18" s="4">
        <v>1</v>
      </c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23"/>
      <c r="JP18" s="1"/>
      <c r="JQ18" s="1">
        <v>1</v>
      </c>
      <c r="JR18" s="1"/>
      <c r="JS18" s="1">
        <v>1</v>
      </c>
      <c r="JT18" s="1"/>
      <c r="JU18" s="1"/>
      <c r="JV18" s="1">
        <v>1</v>
      </c>
      <c r="JW18" s="1"/>
      <c r="JX18" s="1"/>
      <c r="JY18" s="1"/>
      <c r="JZ18" s="1">
        <v>1</v>
      </c>
      <c r="KA18" s="1"/>
      <c r="KB18" s="1">
        <v>1</v>
      </c>
      <c r="KC18" s="1"/>
      <c r="KD18" s="1"/>
      <c r="KE18" s="1">
        <v>1</v>
      </c>
      <c r="KF18" s="1"/>
      <c r="KG18" s="1"/>
      <c r="KH18" s="1"/>
      <c r="KI18" s="1">
        <v>1</v>
      </c>
      <c r="KJ18" s="1"/>
      <c r="KK18" s="1"/>
      <c r="KL18" s="1">
        <v>1</v>
      </c>
      <c r="KM18" s="1"/>
      <c r="KN18" s="1">
        <v>1</v>
      </c>
      <c r="KO18" s="1"/>
      <c r="KP18" s="1"/>
      <c r="KQ18" s="1"/>
      <c r="KR18" s="1">
        <v>1</v>
      </c>
      <c r="KS18" s="4"/>
      <c r="KT18" s="1">
        <v>1</v>
      </c>
      <c r="KU18" s="1"/>
      <c r="KV18" s="1"/>
      <c r="KW18" s="1"/>
      <c r="KX18" s="1">
        <v>1</v>
      </c>
      <c r="KY18" s="4"/>
      <c r="KZ18" s="4"/>
      <c r="LA18" s="4">
        <v>1</v>
      </c>
      <c r="LB18" s="1"/>
      <c r="LC18" s="1"/>
      <c r="LD18" s="1">
        <v>1</v>
      </c>
      <c r="LE18" s="1"/>
      <c r="LF18" s="1"/>
      <c r="LG18" s="1">
        <v>1</v>
      </c>
      <c r="LH18" s="1"/>
      <c r="LI18" s="1"/>
      <c r="LJ18" s="1">
        <v>1</v>
      </c>
      <c r="LK18" s="1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/>
      <c r="MU18" s="4">
        <v>1</v>
      </c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23"/>
      <c r="NZ18" s="1"/>
      <c r="OA18" s="1">
        <v>1</v>
      </c>
      <c r="OB18" s="1"/>
      <c r="OC18" s="1">
        <v>1</v>
      </c>
      <c r="OD18" s="1"/>
      <c r="OE18" s="1"/>
      <c r="OF18" s="1">
        <v>1</v>
      </c>
      <c r="OG18" s="1"/>
      <c r="OH18" s="1"/>
      <c r="OI18" s="1"/>
      <c r="OJ18" s="1">
        <v>1</v>
      </c>
      <c r="OK18" s="1"/>
      <c r="OL18" s="1">
        <v>1</v>
      </c>
      <c r="OM18" s="1"/>
      <c r="ON18" s="1"/>
      <c r="OO18" s="1">
        <v>1</v>
      </c>
      <c r="OP18" s="1"/>
      <c r="OQ18" s="1"/>
      <c r="OR18" s="1"/>
      <c r="OS18" s="1">
        <v>1</v>
      </c>
      <c r="OT18" s="1"/>
      <c r="OU18" s="1"/>
      <c r="OV18" s="1">
        <v>1</v>
      </c>
      <c r="OW18" s="1"/>
      <c r="OX18" s="1">
        <v>1</v>
      </c>
      <c r="OY18" s="1"/>
      <c r="OZ18" s="1"/>
      <c r="PA18" s="1"/>
      <c r="PB18" s="1">
        <v>1</v>
      </c>
      <c r="PC18" s="4"/>
      <c r="PD18" s="1">
        <v>1</v>
      </c>
      <c r="PE18" s="1"/>
      <c r="PF18" s="1"/>
      <c r="PG18" s="1"/>
      <c r="PH18" s="1">
        <v>1</v>
      </c>
      <c r="PI18" s="4"/>
      <c r="PJ18" s="4"/>
      <c r="PK18" s="4">
        <v>1</v>
      </c>
      <c r="PL18" s="1"/>
      <c r="PM18" s="1"/>
      <c r="PN18" s="1">
        <v>1</v>
      </c>
      <c r="PO18" s="1"/>
      <c r="PP18" s="1"/>
      <c r="PQ18" s="1">
        <v>1</v>
      </c>
      <c r="PR18" s="1"/>
      <c r="PS18" s="1"/>
      <c r="PT18" s="1">
        <v>1</v>
      </c>
      <c r="PU18" s="1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/>
      <c r="RE18" s="4">
        <v>1</v>
      </c>
      <c r="RF18" s="4">
        <v>1</v>
      </c>
      <c r="RG18" s="4"/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23"/>
      <c r="SJ18" s="1"/>
      <c r="SK18" s="1">
        <v>1</v>
      </c>
      <c r="SL18" s="1"/>
      <c r="SM18" s="1">
        <v>1</v>
      </c>
      <c r="SN18" s="1"/>
      <c r="SO18" s="1"/>
      <c r="SP18" s="1">
        <v>1</v>
      </c>
      <c r="SQ18" s="1"/>
      <c r="SR18" s="1"/>
      <c r="SS18" s="1"/>
      <c r="ST18" s="1">
        <v>1</v>
      </c>
      <c r="SU18" s="1"/>
      <c r="SV18" s="1">
        <v>1</v>
      </c>
      <c r="SW18" s="1"/>
      <c r="SX18" s="1"/>
      <c r="SY18" s="1">
        <v>1</v>
      </c>
      <c r="SZ18" s="1"/>
      <c r="TA18" s="1"/>
      <c r="TB18" s="1"/>
      <c r="TC18" s="1">
        <v>1</v>
      </c>
      <c r="TD18" s="1"/>
      <c r="TE18" s="1"/>
      <c r="TF18" s="1">
        <v>1</v>
      </c>
      <c r="TG18" s="1"/>
      <c r="TH18" s="1">
        <v>1</v>
      </c>
      <c r="TI18" s="1"/>
      <c r="TJ18" s="1"/>
      <c r="TK18" s="1"/>
      <c r="TL18" s="1">
        <v>1</v>
      </c>
      <c r="TM18" s="4"/>
      <c r="TN18" s="1">
        <v>1</v>
      </c>
      <c r="TO18" s="1"/>
      <c r="TP18" s="1"/>
      <c r="TQ18" s="1"/>
      <c r="TR18" s="1">
        <v>1</v>
      </c>
      <c r="TS18" s="4"/>
      <c r="TT18" s="4"/>
      <c r="TU18" s="4">
        <v>1</v>
      </c>
      <c r="TV18" s="1"/>
      <c r="TW18" s="1"/>
      <c r="TX18" s="1">
        <v>1</v>
      </c>
      <c r="TY18" s="1"/>
      <c r="TZ18" s="1"/>
      <c r="UA18" s="1">
        <v>1</v>
      </c>
      <c r="UB18" s="1"/>
      <c r="UC18" s="1"/>
      <c r="UD18" s="1">
        <v>1</v>
      </c>
      <c r="UE18" s="1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154">
        <v>1</v>
      </c>
      <c r="VN18" s="1"/>
      <c r="VO18" s="1"/>
      <c r="VP18" s="1"/>
      <c r="VQ18" s="1">
        <v>1</v>
      </c>
      <c r="VR18" s="1"/>
      <c r="VS18" s="1"/>
      <c r="VT18" s="1">
        <v>1</v>
      </c>
      <c r="VU18" s="1"/>
      <c r="VV18" s="1">
        <v>1</v>
      </c>
      <c r="VW18" s="1"/>
      <c r="VX18" s="1"/>
      <c r="VY18" s="1"/>
      <c r="VZ18" s="1">
        <v>1</v>
      </c>
      <c r="WA18" s="4"/>
      <c r="WB18" s="4"/>
      <c r="WC18" s="4">
        <v>1</v>
      </c>
      <c r="WD18" s="1"/>
      <c r="WE18" s="1"/>
      <c r="WF18" s="1">
        <v>1</v>
      </c>
      <c r="WG18" s="1"/>
      <c r="WH18" s="1"/>
      <c r="WI18" s="1">
        <v>1</v>
      </c>
      <c r="WJ18" s="1"/>
      <c r="WK18" s="1"/>
      <c r="WL18" s="1">
        <v>1</v>
      </c>
      <c r="WM18" s="1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/>
      <c r="XV18" s="4"/>
      <c r="XW18" s="4">
        <v>1</v>
      </c>
      <c r="XX18" s="4">
        <v>1</v>
      </c>
      <c r="XY18" s="4"/>
      <c r="XZ18" s="4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1">
        <v>1</v>
      </c>
      <c r="YK18" s="1"/>
      <c r="YL18" s="1"/>
      <c r="YM18" s="1"/>
      <c r="YN18" s="1">
        <v>1</v>
      </c>
      <c r="YO18" s="4"/>
      <c r="YP18" s="4"/>
      <c r="YQ18" s="4">
        <v>1</v>
      </c>
      <c r="YR18" s="1"/>
      <c r="YS18" s="1"/>
      <c r="YT18" s="1">
        <v>1</v>
      </c>
      <c r="YU18" s="1"/>
      <c r="YV18" s="1"/>
      <c r="YW18" s="1">
        <v>1</v>
      </c>
      <c r="YX18" s="1"/>
      <c r="YY18" s="1"/>
      <c r="YZ18" s="1">
        <v>1</v>
      </c>
      <c r="ZA18" s="1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/>
      <c r="ZO18" s="4">
        <v>1</v>
      </c>
      <c r="ZP18" s="4"/>
    </row>
    <row r="19" spans="1:692" ht="15" customHeight="1">
      <c r="A19" s="163">
        <v>6</v>
      </c>
      <c r="B19" s="182" t="s">
        <v>2643</v>
      </c>
      <c r="C19" s="154">
        <v>1</v>
      </c>
      <c r="D19" s="1"/>
      <c r="E19" s="1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4"/>
      <c r="R19" s="4"/>
      <c r="S19" s="4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1">
        <v>1</v>
      </c>
      <c r="CA19" s="1"/>
      <c r="CB19" s="1"/>
      <c r="CC19" s="1"/>
      <c r="CD19" s="1">
        <v>1</v>
      </c>
      <c r="CE19" s="4"/>
      <c r="CF19" s="4"/>
      <c r="CG19" s="4">
        <v>1</v>
      </c>
      <c r="CH19" s="1"/>
      <c r="CI19" s="1"/>
      <c r="CJ19" s="1">
        <v>1</v>
      </c>
      <c r="CK19" s="1"/>
      <c r="CL19" s="1">
        <v>1</v>
      </c>
      <c r="CM19" s="1"/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23"/>
      <c r="FF19" s="1"/>
      <c r="FG19" s="1">
        <v>1</v>
      </c>
      <c r="FH19" s="1"/>
      <c r="FI19" s="1">
        <v>1</v>
      </c>
      <c r="FJ19" s="1"/>
      <c r="FK19" s="1"/>
      <c r="FL19" s="1">
        <v>1</v>
      </c>
      <c r="FM19" s="1"/>
      <c r="FN19" s="1"/>
      <c r="FO19" s="1"/>
      <c r="FP19" s="1">
        <v>1</v>
      </c>
      <c r="FQ19" s="1"/>
      <c r="FR19" s="1">
        <v>1</v>
      </c>
      <c r="FS19" s="1"/>
      <c r="FT19" s="1"/>
      <c r="FU19" s="1">
        <v>1</v>
      </c>
      <c r="FV19" s="1"/>
      <c r="FW19" s="1"/>
      <c r="FX19" s="1"/>
      <c r="FY19" s="1">
        <v>1</v>
      </c>
      <c r="FZ19" s="1"/>
      <c r="GA19" s="1"/>
      <c r="GB19" s="1">
        <v>1</v>
      </c>
      <c r="GC19" s="1"/>
      <c r="GD19" s="1">
        <v>1</v>
      </c>
      <c r="GE19" s="1"/>
      <c r="GF19" s="1"/>
      <c r="GG19" s="1"/>
      <c r="GH19" s="1">
        <v>1</v>
      </c>
      <c r="GI19" s="4"/>
      <c r="GJ19" s="1">
        <v>1</v>
      </c>
      <c r="GK19" s="1"/>
      <c r="GL19" s="1"/>
      <c r="GM19" s="1"/>
      <c r="GN19" s="1">
        <v>1</v>
      </c>
      <c r="GO19" s="4"/>
      <c r="GP19" s="4"/>
      <c r="GQ19" s="4">
        <v>1</v>
      </c>
      <c r="GR19" s="1"/>
      <c r="GS19" s="1"/>
      <c r="GT19" s="1">
        <v>1</v>
      </c>
      <c r="GU19" s="1"/>
      <c r="GV19" s="1">
        <v>1</v>
      </c>
      <c r="GW19" s="1"/>
      <c r="GX19" s="1"/>
      <c r="GY19" s="1"/>
      <c r="GZ19" s="1">
        <v>1</v>
      </c>
      <c r="HA19" s="1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23"/>
      <c r="JP19" s="1"/>
      <c r="JQ19" s="1">
        <v>1</v>
      </c>
      <c r="JR19" s="1"/>
      <c r="JS19" s="1">
        <v>1</v>
      </c>
      <c r="JT19" s="1"/>
      <c r="JU19" s="1"/>
      <c r="JV19" s="1">
        <v>1</v>
      </c>
      <c r="JW19" s="1"/>
      <c r="JX19" s="1"/>
      <c r="JY19" s="1"/>
      <c r="JZ19" s="1">
        <v>1</v>
      </c>
      <c r="KA19" s="1"/>
      <c r="KB19" s="1">
        <v>1</v>
      </c>
      <c r="KC19" s="1"/>
      <c r="KD19" s="1"/>
      <c r="KE19" s="1">
        <v>1</v>
      </c>
      <c r="KF19" s="1"/>
      <c r="KG19" s="1"/>
      <c r="KH19" s="1"/>
      <c r="KI19" s="1">
        <v>1</v>
      </c>
      <c r="KJ19" s="1"/>
      <c r="KK19" s="1"/>
      <c r="KL19" s="1">
        <v>1</v>
      </c>
      <c r="KM19" s="1"/>
      <c r="KN19" s="1">
        <v>1</v>
      </c>
      <c r="KO19" s="1"/>
      <c r="KP19" s="1"/>
      <c r="KQ19" s="1"/>
      <c r="KR19" s="1">
        <v>1</v>
      </c>
      <c r="KS19" s="4"/>
      <c r="KT19" s="1">
        <v>1</v>
      </c>
      <c r="KU19" s="1"/>
      <c r="KV19" s="1"/>
      <c r="KW19" s="1"/>
      <c r="KX19" s="1">
        <v>1</v>
      </c>
      <c r="KY19" s="4"/>
      <c r="KZ19" s="4"/>
      <c r="LA19" s="4">
        <v>1</v>
      </c>
      <c r="LB19" s="1"/>
      <c r="LC19" s="1"/>
      <c r="LD19" s="1">
        <v>1</v>
      </c>
      <c r="LE19" s="1"/>
      <c r="LF19" s="1">
        <v>1</v>
      </c>
      <c r="LG19" s="1"/>
      <c r="LH19" s="1"/>
      <c r="LI19" s="1"/>
      <c r="LJ19" s="1">
        <v>1</v>
      </c>
      <c r="LK19" s="1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23"/>
      <c r="NZ19" s="1"/>
      <c r="OA19" s="1">
        <v>1</v>
      </c>
      <c r="OB19" s="1"/>
      <c r="OC19" s="1">
        <v>1</v>
      </c>
      <c r="OD19" s="1"/>
      <c r="OE19" s="1"/>
      <c r="OF19" s="1">
        <v>1</v>
      </c>
      <c r="OG19" s="1"/>
      <c r="OH19" s="1"/>
      <c r="OI19" s="1"/>
      <c r="OJ19" s="1">
        <v>1</v>
      </c>
      <c r="OK19" s="1"/>
      <c r="OL19" s="1">
        <v>1</v>
      </c>
      <c r="OM19" s="1"/>
      <c r="ON19" s="1"/>
      <c r="OO19" s="1">
        <v>1</v>
      </c>
      <c r="OP19" s="1"/>
      <c r="OQ19" s="1"/>
      <c r="OR19" s="1"/>
      <c r="OS19" s="1">
        <v>1</v>
      </c>
      <c r="OT19" s="1"/>
      <c r="OU19" s="1"/>
      <c r="OV19" s="1">
        <v>1</v>
      </c>
      <c r="OW19" s="1"/>
      <c r="OX19" s="1">
        <v>1</v>
      </c>
      <c r="OY19" s="1"/>
      <c r="OZ19" s="1"/>
      <c r="PA19" s="1"/>
      <c r="PB19" s="1">
        <v>1</v>
      </c>
      <c r="PC19" s="4"/>
      <c r="PD19" s="1">
        <v>1</v>
      </c>
      <c r="PE19" s="1"/>
      <c r="PF19" s="1"/>
      <c r="PG19" s="1"/>
      <c r="PH19" s="1">
        <v>1</v>
      </c>
      <c r="PI19" s="4"/>
      <c r="PJ19" s="4"/>
      <c r="PK19" s="4">
        <v>1</v>
      </c>
      <c r="PL19" s="1"/>
      <c r="PM19" s="1"/>
      <c r="PN19" s="1">
        <v>1</v>
      </c>
      <c r="PO19" s="1"/>
      <c r="PP19" s="1">
        <v>1</v>
      </c>
      <c r="PQ19" s="1"/>
      <c r="PR19" s="1"/>
      <c r="PS19" s="1"/>
      <c r="PT19" s="1">
        <v>1</v>
      </c>
      <c r="PU19" s="1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>
        <v>1</v>
      </c>
      <c r="RS19" s="4"/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23"/>
      <c r="SJ19" s="1"/>
      <c r="SK19" s="1">
        <v>1</v>
      </c>
      <c r="SL19" s="1"/>
      <c r="SM19" s="1">
        <v>1</v>
      </c>
      <c r="SN19" s="1"/>
      <c r="SO19" s="1"/>
      <c r="SP19" s="1">
        <v>1</v>
      </c>
      <c r="SQ19" s="1"/>
      <c r="SR19" s="1"/>
      <c r="SS19" s="1"/>
      <c r="ST19" s="1">
        <v>1</v>
      </c>
      <c r="SU19" s="1"/>
      <c r="SV19" s="1">
        <v>1</v>
      </c>
      <c r="SW19" s="1"/>
      <c r="SX19" s="1"/>
      <c r="SY19" s="1">
        <v>1</v>
      </c>
      <c r="SZ19" s="1"/>
      <c r="TA19" s="1"/>
      <c r="TB19" s="1"/>
      <c r="TC19" s="1">
        <v>1</v>
      </c>
      <c r="TD19" s="1"/>
      <c r="TE19" s="1"/>
      <c r="TF19" s="1">
        <v>1</v>
      </c>
      <c r="TG19" s="1"/>
      <c r="TH19" s="1">
        <v>1</v>
      </c>
      <c r="TI19" s="1"/>
      <c r="TJ19" s="1"/>
      <c r="TK19" s="1"/>
      <c r="TL19" s="1">
        <v>1</v>
      </c>
      <c r="TM19" s="4"/>
      <c r="TN19" s="1">
        <v>1</v>
      </c>
      <c r="TO19" s="1"/>
      <c r="TP19" s="1"/>
      <c r="TQ19" s="1"/>
      <c r="TR19" s="1">
        <v>1</v>
      </c>
      <c r="TS19" s="4"/>
      <c r="TT19" s="4"/>
      <c r="TU19" s="4">
        <v>1</v>
      </c>
      <c r="TV19" s="1"/>
      <c r="TW19" s="1"/>
      <c r="TX19" s="1">
        <v>1</v>
      </c>
      <c r="TY19" s="1"/>
      <c r="TZ19" s="1">
        <v>1</v>
      </c>
      <c r="UA19" s="1"/>
      <c r="UB19" s="1"/>
      <c r="UC19" s="1"/>
      <c r="UD19" s="1">
        <v>1</v>
      </c>
      <c r="UE19" s="1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154">
        <v>1</v>
      </c>
      <c r="VN19" s="1"/>
      <c r="VO19" s="1"/>
      <c r="VP19" s="1"/>
      <c r="VQ19" s="1">
        <v>1</v>
      </c>
      <c r="VR19" s="1"/>
      <c r="VS19" s="1"/>
      <c r="VT19" s="1">
        <v>1</v>
      </c>
      <c r="VU19" s="1"/>
      <c r="VV19" s="1">
        <v>1</v>
      </c>
      <c r="VW19" s="1"/>
      <c r="VX19" s="1"/>
      <c r="VY19" s="1"/>
      <c r="VZ19" s="1">
        <v>1</v>
      </c>
      <c r="WA19" s="4"/>
      <c r="WB19" s="4"/>
      <c r="WC19" s="4">
        <v>1</v>
      </c>
      <c r="WD19" s="1"/>
      <c r="WE19" s="1"/>
      <c r="WF19" s="1">
        <v>1</v>
      </c>
      <c r="WG19" s="1"/>
      <c r="WH19" s="1">
        <v>1</v>
      </c>
      <c r="WI19" s="1"/>
      <c r="WJ19" s="1"/>
      <c r="WK19" s="1"/>
      <c r="WL19" s="1">
        <v>1</v>
      </c>
      <c r="WM19" s="1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1">
        <v>1</v>
      </c>
      <c r="YK19" s="1"/>
      <c r="YL19" s="1"/>
      <c r="YM19" s="1"/>
      <c r="YN19" s="1">
        <v>1</v>
      </c>
      <c r="YO19" s="4"/>
      <c r="YP19" s="4"/>
      <c r="YQ19" s="4">
        <v>1</v>
      </c>
      <c r="YR19" s="1"/>
      <c r="YS19" s="1"/>
      <c r="YT19" s="1">
        <v>1</v>
      </c>
      <c r="YU19" s="1"/>
      <c r="YV19" s="1">
        <v>1</v>
      </c>
      <c r="YW19" s="1"/>
      <c r="YX19" s="1"/>
      <c r="YY19" s="1"/>
      <c r="YZ19" s="1">
        <v>1</v>
      </c>
      <c r="ZA19" s="1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/>
      <c r="ZO19" s="4">
        <v>1</v>
      </c>
      <c r="ZP19" s="4"/>
    </row>
    <row r="20" spans="1:692" ht="15" customHeight="1">
      <c r="A20" s="163">
        <v>7</v>
      </c>
      <c r="B20" s="182" t="s">
        <v>2644</v>
      </c>
      <c r="C20" s="154">
        <v>1</v>
      </c>
      <c r="D20" s="1"/>
      <c r="E20" s="1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4"/>
      <c r="R20" s="4"/>
      <c r="S20" s="4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>
        <v>1</v>
      </c>
      <c r="CM20" s="1"/>
      <c r="CN20" s="1"/>
      <c r="CO20" s="1"/>
      <c r="CP20" s="1">
        <v>1</v>
      </c>
      <c r="CQ20" s="1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23"/>
      <c r="FF20" s="1">
        <v>1</v>
      </c>
      <c r="FG20" s="1"/>
      <c r="FH20" s="1"/>
      <c r="FI20" s="1">
        <v>1</v>
      </c>
      <c r="FJ20" s="1"/>
      <c r="FK20" s="1"/>
      <c r="FL20" s="1"/>
      <c r="FM20" s="1">
        <v>1</v>
      </c>
      <c r="FN20" s="1"/>
      <c r="FO20" s="1">
        <v>1</v>
      </c>
      <c r="FP20" s="1"/>
      <c r="FQ20" s="1"/>
      <c r="FR20" s="1"/>
      <c r="FS20" s="1">
        <v>1</v>
      </c>
      <c r="FT20" s="1"/>
      <c r="FU20" s="1">
        <v>1</v>
      </c>
      <c r="FV20" s="1"/>
      <c r="FW20" s="1"/>
      <c r="FX20" s="1"/>
      <c r="FY20" s="1">
        <v>1</v>
      </c>
      <c r="FZ20" s="1"/>
      <c r="GA20" s="1"/>
      <c r="GB20" s="1">
        <v>1</v>
      </c>
      <c r="GC20" s="1"/>
      <c r="GD20" s="1">
        <v>1</v>
      </c>
      <c r="GE20" s="1"/>
      <c r="GF20" s="1"/>
      <c r="GG20" s="1"/>
      <c r="GH20" s="1">
        <v>1</v>
      </c>
      <c r="GI20" s="4"/>
      <c r="GJ20" s="1">
        <v>1</v>
      </c>
      <c r="GK20" s="1"/>
      <c r="GL20" s="1"/>
      <c r="GM20" s="1"/>
      <c r="GN20" s="1">
        <v>1</v>
      </c>
      <c r="GO20" s="4"/>
      <c r="GP20" s="4"/>
      <c r="GQ20" s="4">
        <v>1</v>
      </c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>
        <v>1</v>
      </c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23"/>
      <c r="JP20" s="1">
        <v>1</v>
      </c>
      <c r="JQ20" s="1"/>
      <c r="JR20" s="1"/>
      <c r="JS20" s="1">
        <v>1</v>
      </c>
      <c r="JT20" s="1"/>
      <c r="JU20" s="1"/>
      <c r="JV20" s="1"/>
      <c r="JW20" s="1">
        <v>1</v>
      </c>
      <c r="JX20" s="1"/>
      <c r="JY20" s="1">
        <v>1</v>
      </c>
      <c r="JZ20" s="1"/>
      <c r="KA20" s="1"/>
      <c r="KB20" s="1"/>
      <c r="KC20" s="1">
        <v>1</v>
      </c>
      <c r="KD20" s="1"/>
      <c r="KE20" s="1">
        <v>1</v>
      </c>
      <c r="KF20" s="1"/>
      <c r="KG20" s="1"/>
      <c r="KH20" s="1"/>
      <c r="KI20" s="1">
        <v>1</v>
      </c>
      <c r="KJ20" s="1"/>
      <c r="KK20" s="1"/>
      <c r="KL20" s="1">
        <v>1</v>
      </c>
      <c r="KM20" s="1"/>
      <c r="KN20" s="1">
        <v>1</v>
      </c>
      <c r="KO20" s="1"/>
      <c r="KP20" s="1"/>
      <c r="KQ20" s="1"/>
      <c r="KR20" s="1">
        <v>1</v>
      </c>
      <c r="KS20" s="4"/>
      <c r="KT20" s="1">
        <v>1</v>
      </c>
      <c r="KU20" s="1"/>
      <c r="KV20" s="1"/>
      <c r="KW20" s="1"/>
      <c r="KX20" s="1">
        <v>1</v>
      </c>
      <c r="KY20" s="4"/>
      <c r="KZ20" s="4"/>
      <c r="LA20" s="4">
        <v>1</v>
      </c>
      <c r="LB20" s="1"/>
      <c r="LC20" s="1"/>
      <c r="LD20" s="1">
        <v>1</v>
      </c>
      <c r="LE20" s="1"/>
      <c r="LF20" s="1">
        <v>1</v>
      </c>
      <c r="LG20" s="1"/>
      <c r="LH20" s="1"/>
      <c r="LI20" s="1"/>
      <c r="LJ20" s="1">
        <v>1</v>
      </c>
      <c r="LK20" s="1"/>
      <c r="LL20" s="4">
        <v>1</v>
      </c>
      <c r="LM20" s="4"/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/>
      <c r="MI20" s="4">
        <v>1</v>
      </c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23"/>
      <c r="NZ20" s="1">
        <v>1</v>
      </c>
      <c r="OA20" s="1"/>
      <c r="OB20" s="1"/>
      <c r="OC20" s="1">
        <v>1</v>
      </c>
      <c r="OD20" s="1"/>
      <c r="OE20" s="1"/>
      <c r="OF20" s="1"/>
      <c r="OG20" s="1">
        <v>1</v>
      </c>
      <c r="OH20" s="1"/>
      <c r="OI20" s="1">
        <v>1</v>
      </c>
      <c r="OJ20" s="1"/>
      <c r="OK20" s="1"/>
      <c r="OL20" s="1"/>
      <c r="OM20" s="1">
        <v>1</v>
      </c>
      <c r="ON20" s="1"/>
      <c r="OO20" s="1">
        <v>1</v>
      </c>
      <c r="OP20" s="1"/>
      <c r="OQ20" s="1"/>
      <c r="OR20" s="1"/>
      <c r="OS20" s="1">
        <v>1</v>
      </c>
      <c r="OT20" s="1"/>
      <c r="OU20" s="1"/>
      <c r="OV20" s="1">
        <v>1</v>
      </c>
      <c r="OW20" s="1"/>
      <c r="OX20" s="1">
        <v>1</v>
      </c>
      <c r="OY20" s="1"/>
      <c r="OZ20" s="1"/>
      <c r="PA20" s="1"/>
      <c r="PB20" s="1">
        <v>1</v>
      </c>
      <c r="PC20" s="4"/>
      <c r="PD20" s="1">
        <v>1</v>
      </c>
      <c r="PE20" s="1"/>
      <c r="PF20" s="1"/>
      <c r="PG20" s="1"/>
      <c r="PH20" s="1">
        <v>1</v>
      </c>
      <c r="PI20" s="4"/>
      <c r="PJ20" s="4"/>
      <c r="PK20" s="4">
        <v>1</v>
      </c>
      <c r="PL20" s="1"/>
      <c r="PM20" s="1"/>
      <c r="PN20" s="1">
        <v>1</v>
      </c>
      <c r="PO20" s="1"/>
      <c r="PP20" s="1">
        <v>1</v>
      </c>
      <c r="PQ20" s="1"/>
      <c r="PR20" s="1"/>
      <c r="PS20" s="1"/>
      <c r="PT20" s="1">
        <v>1</v>
      </c>
      <c r="PU20" s="1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/>
      <c r="QS20" s="4">
        <v>1</v>
      </c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>
        <v>1</v>
      </c>
      <c r="SE20" s="4"/>
      <c r="SF20" s="4"/>
      <c r="SG20" s="4"/>
      <c r="SH20" s="4">
        <v>1</v>
      </c>
      <c r="SI20" s="23"/>
      <c r="SJ20" s="1">
        <v>1</v>
      </c>
      <c r="SK20" s="1"/>
      <c r="SL20" s="1"/>
      <c r="SM20" s="1">
        <v>1</v>
      </c>
      <c r="SN20" s="1"/>
      <c r="SO20" s="1"/>
      <c r="SP20" s="1"/>
      <c r="SQ20" s="1">
        <v>1</v>
      </c>
      <c r="SR20" s="1"/>
      <c r="SS20" s="1">
        <v>1</v>
      </c>
      <c r="ST20" s="1"/>
      <c r="SU20" s="1"/>
      <c r="SV20" s="1"/>
      <c r="SW20" s="1">
        <v>1</v>
      </c>
      <c r="SX20" s="1"/>
      <c r="SY20" s="1">
        <v>1</v>
      </c>
      <c r="SZ20" s="1"/>
      <c r="TA20" s="1"/>
      <c r="TB20" s="1"/>
      <c r="TC20" s="1">
        <v>1</v>
      </c>
      <c r="TD20" s="1"/>
      <c r="TE20" s="1"/>
      <c r="TF20" s="1">
        <v>1</v>
      </c>
      <c r="TG20" s="1"/>
      <c r="TH20" s="1">
        <v>1</v>
      </c>
      <c r="TI20" s="1"/>
      <c r="TJ20" s="1"/>
      <c r="TK20" s="1"/>
      <c r="TL20" s="1">
        <v>1</v>
      </c>
      <c r="TM20" s="4"/>
      <c r="TN20" s="1">
        <v>1</v>
      </c>
      <c r="TO20" s="1"/>
      <c r="TP20" s="1"/>
      <c r="TQ20" s="1"/>
      <c r="TR20" s="1">
        <v>1</v>
      </c>
      <c r="TS20" s="4"/>
      <c r="TT20" s="4"/>
      <c r="TU20" s="4">
        <v>1</v>
      </c>
      <c r="TV20" s="1"/>
      <c r="TW20" s="1"/>
      <c r="TX20" s="1">
        <v>1</v>
      </c>
      <c r="TY20" s="1"/>
      <c r="TZ20" s="1">
        <v>1</v>
      </c>
      <c r="UA20" s="1"/>
      <c r="UB20" s="1"/>
      <c r="UC20" s="1"/>
      <c r="UD20" s="1">
        <v>1</v>
      </c>
      <c r="UE20" s="1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/>
      <c r="VC20" s="4">
        <v>1</v>
      </c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154">
        <v>1</v>
      </c>
      <c r="VN20" s="1"/>
      <c r="VO20" s="1"/>
      <c r="VP20" s="1"/>
      <c r="VQ20" s="1">
        <v>1</v>
      </c>
      <c r="VR20" s="1"/>
      <c r="VS20" s="1"/>
      <c r="VT20" s="1">
        <v>1</v>
      </c>
      <c r="VU20" s="1"/>
      <c r="VV20" s="1">
        <v>1</v>
      </c>
      <c r="VW20" s="1"/>
      <c r="VX20" s="1"/>
      <c r="VY20" s="1"/>
      <c r="VZ20" s="1">
        <v>1</v>
      </c>
      <c r="WA20" s="4"/>
      <c r="WB20" s="4"/>
      <c r="WC20" s="4">
        <v>1</v>
      </c>
      <c r="WD20" s="1"/>
      <c r="WE20" s="1"/>
      <c r="WF20" s="1">
        <v>1</v>
      </c>
      <c r="WG20" s="1"/>
      <c r="WH20" s="1">
        <v>1</v>
      </c>
      <c r="WI20" s="1"/>
      <c r="WJ20" s="1"/>
      <c r="WK20" s="1"/>
      <c r="WL20" s="1">
        <v>1</v>
      </c>
      <c r="WM20" s="1"/>
      <c r="WN20" s="4">
        <v>1</v>
      </c>
      <c r="WO20" s="4"/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/>
      <c r="XK20" s="4">
        <v>1</v>
      </c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/>
      <c r="XV20" s="4">
        <v>1</v>
      </c>
      <c r="XW20" s="4"/>
      <c r="XX20" s="4"/>
      <c r="XY20" s="4">
        <v>1</v>
      </c>
      <c r="XZ20" s="4"/>
      <c r="YA20" s="4"/>
      <c r="YB20" s="4">
        <v>1</v>
      </c>
      <c r="YC20" s="4"/>
      <c r="YD20" s="4">
        <v>1</v>
      </c>
      <c r="YE20" s="4"/>
      <c r="YF20" s="4"/>
      <c r="YG20" s="4">
        <v>1</v>
      </c>
      <c r="YH20" s="4"/>
      <c r="YI20" s="4"/>
      <c r="YJ20" s="1">
        <v>1</v>
      </c>
      <c r="YK20" s="1"/>
      <c r="YL20" s="1"/>
      <c r="YM20" s="1"/>
      <c r="YN20" s="1">
        <v>1</v>
      </c>
      <c r="YO20" s="4"/>
      <c r="YP20" s="4"/>
      <c r="YQ20" s="4">
        <v>1</v>
      </c>
      <c r="YR20" s="1"/>
      <c r="YS20" s="1"/>
      <c r="YT20" s="1">
        <v>1</v>
      </c>
      <c r="YU20" s="1"/>
      <c r="YV20" s="1">
        <v>1</v>
      </c>
      <c r="YW20" s="1"/>
      <c r="YX20" s="1"/>
      <c r="YY20" s="1"/>
      <c r="YZ20" s="1">
        <v>1</v>
      </c>
      <c r="ZA20" s="1"/>
      <c r="ZB20" s="4">
        <v>1</v>
      </c>
      <c r="ZC20" s="4"/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</row>
    <row r="21" spans="1:692" ht="15" customHeight="1">
      <c r="A21" s="58">
        <v>8</v>
      </c>
      <c r="B21" s="182" t="s">
        <v>2645</v>
      </c>
      <c r="C21" s="154">
        <v>1</v>
      </c>
      <c r="D21" s="4"/>
      <c r="E21" s="4"/>
      <c r="F21" s="4"/>
      <c r="G21" s="4">
        <v>1</v>
      </c>
      <c r="H21" s="9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/>
      <c r="BA21" s="4">
        <v>1</v>
      </c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/>
      <c r="DO21" s="4">
        <v>1</v>
      </c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/>
      <c r="FE21" s="23">
        <v>1</v>
      </c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9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/>
      <c r="HY21" s="4">
        <v>1</v>
      </c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/>
      <c r="JO21" s="23">
        <v>1</v>
      </c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9"/>
      <c r="KK21" s="4">
        <v>1</v>
      </c>
      <c r="KL21" s="4"/>
      <c r="KM21" s="4"/>
      <c r="KN21" s="4"/>
      <c r="KO21" s="4">
        <v>1</v>
      </c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/>
      <c r="MI21" s="4">
        <v>1</v>
      </c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>
        <v>1</v>
      </c>
      <c r="NR21" s="4"/>
      <c r="NS21" s="4"/>
      <c r="NT21" s="4"/>
      <c r="NU21" s="4">
        <v>1</v>
      </c>
      <c r="NV21" s="4"/>
      <c r="NW21" s="4"/>
      <c r="NX21" s="4"/>
      <c r="NY21" s="23">
        <v>1</v>
      </c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9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/>
      <c r="PK21" s="4">
        <v>1</v>
      </c>
      <c r="PL21" s="4"/>
      <c r="PM21" s="4">
        <v>1</v>
      </c>
      <c r="PN21" s="4"/>
      <c r="PO21" s="4"/>
      <c r="PP21" s="4">
        <v>1</v>
      </c>
      <c r="PQ21" s="4"/>
      <c r="PR21" s="4"/>
      <c r="PS21" s="4"/>
      <c r="PT21" s="4">
        <v>1</v>
      </c>
      <c r="PU21" s="4"/>
      <c r="PV21" s="4">
        <v>1</v>
      </c>
      <c r="PW21" s="4"/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/>
      <c r="QR21" s="4"/>
      <c r="QS21" s="4">
        <v>1</v>
      </c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/>
      <c r="SI21" s="23">
        <v>1</v>
      </c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/>
      <c r="TC21" s="4">
        <v>1</v>
      </c>
      <c r="TD21" s="9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/>
      <c r="UD21" s="4">
        <v>1</v>
      </c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/>
      <c r="VC21" s="4">
        <v>1</v>
      </c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4"/>
      <c r="VM21" s="154">
        <v>1</v>
      </c>
      <c r="VN21" s="4"/>
      <c r="VO21" s="4"/>
      <c r="VP21" s="4"/>
      <c r="VQ21" s="4">
        <v>1</v>
      </c>
      <c r="VR21" s="9"/>
      <c r="VS21" s="4">
        <v>1</v>
      </c>
      <c r="VT21" s="4"/>
      <c r="VU21" s="4"/>
      <c r="VV21" s="4"/>
      <c r="VW21" s="4">
        <v>1</v>
      </c>
      <c r="VX21" s="4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/>
      <c r="XK21" s="4">
        <v>1</v>
      </c>
      <c r="XL21" s="4">
        <v>1</v>
      </c>
      <c r="XM21" s="4"/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>
        <v>1</v>
      </c>
      <c r="YE21" s="4"/>
      <c r="YF21" s="4"/>
      <c r="YG21" s="4">
        <v>1</v>
      </c>
      <c r="YH21" s="4"/>
      <c r="YI21" s="4"/>
      <c r="YJ21" s="4"/>
      <c r="YK21" s="4">
        <v>1</v>
      </c>
      <c r="YL21" s="4"/>
      <c r="YM21" s="4">
        <v>1</v>
      </c>
      <c r="YN21" s="4"/>
      <c r="YO21" s="4"/>
      <c r="YP21" s="4"/>
      <c r="YQ21" s="4">
        <v>1</v>
      </c>
      <c r="YR21" s="4"/>
      <c r="YS21" s="4">
        <v>1</v>
      </c>
      <c r="YT21" s="4"/>
      <c r="YU21" s="4"/>
      <c r="YV21" s="4">
        <v>1</v>
      </c>
      <c r="YW21" s="4"/>
      <c r="YX21" s="4"/>
      <c r="YY21" s="4"/>
      <c r="YZ21" s="4">
        <v>1</v>
      </c>
      <c r="ZA21" s="4"/>
      <c r="ZB21" s="4">
        <v>1</v>
      </c>
      <c r="ZC21" s="4"/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</row>
    <row r="22" spans="1:692" ht="15" customHeight="1">
      <c r="A22" s="58">
        <v>9</v>
      </c>
      <c r="B22" s="182" t="s">
        <v>2646</v>
      </c>
      <c r="C22" s="154"/>
      <c r="D22" s="4">
        <v>1</v>
      </c>
      <c r="E22" s="4"/>
      <c r="F22" s="4"/>
      <c r="G22" s="4">
        <v>1</v>
      </c>
      <c r="H22" s="9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/>
      <c r="BA22" s="4">
        <v>1</v>
      </c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/>
      <c r="FB22" s="4">
        <v>1</v>
      </c>
      <c r="FC22" s="4"/>
      <c r="FD22" s="4">
        <v>1</v>
      </c>
      <c r="FE22" s="23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9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/>
      <c r="HY22" s="4">
        <v>1</v>
      </c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/>
      <c r="JL22" s="4">
        <v>1</v>
      </c>
      <c r="JM22" s="4"/>
      <c r="JN22" s="4">
        <v>1</v>
      </c>
      <c r="JO22" s="23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9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>
        <v>1</v>
      </c>
      <c r="ME22" s="4"/>
      <c r="MF22" s="4"/>
      <c r="MG22" s="4"/>
      <c r="MH22" s="4"/>
      <c r="MI22" s="4">
        <v>1</v>
      </c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>
        <v>1</v>
      </c>
      <c r="NR22" s="4"/>
      <c r="NS22" s="4"/>
      <c r="NT22" s="4"/>
      <c r="NU22" s="4"/>
      <c r="NV22" s="4">
        <v>1</v>
      </c>
      <c r="NW22" s="4"/>
      <c r="NX22" s="4">
        <v>1</v>
      </c>
      <c r="NY22" s="23"/>
      <c r="NZ22" s="4">
        <v>1</v>
      </c>
      <c r="OA22" s="4"/>
      <c r="OB22" s="4"/>
      <c r="OC22" s="4">
        <v>1</v>
      </c>
      <c r="OD22" s="4"/>
      <c r="OE22" s="4"/>
      <c r="OF22" s="4"/>
      <c r="OG22" s="4">
        <v>1</v>
      </c>
      <c r="OH22" s="4"/>
      <c r="OI22" s="4">
        <v>1</v>
      </c>
      <c r="OJ22" s="4"/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9"/>
      <c r="OU22" s="4">
        <v>1</v>
      </c>
      <c r="OV22" s="4"/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>
        <v>1</v>
      </c>
      <c r="QO22" s="4"/>
      <c r="QP22" s="4"/>
      <c r="QQ22" s="4"/>
      <c r="QR22" s="4"/>
      <c r="QS22" s="4">
        <v>1</v>
      </c>
      <c r="QT22" s="4">
        <v>1</v>
      </c>
      <c r="QU22" s="4"/>
      <c r="QV22" s="4"/>
      <c r="QW22" s="4">
        <v>1</v>
      </c>
      <c r="QX22" s="4"/>
      <c r="QY22" s="4"/>
      <c r="QZ22" s="4"/>
      <c r="RA22" s="4">
        <v>1</v>
      </c>
      <c r="RB22" s="4"/>
      <c r="RC22" s="4">
        <v>1</v>
      </c>
      <c r="RD22" s="4"/>
      <c r="RE22" s="4"/>
      <c r="RF22" s="4">
        <v>1</v>
      </c>
      <c r="RG22" s="4"/>
      <c r="RH22" s="4"/>
      <c r="RI22" s="4"/>
      <c r="RJ22" s="4">
        <v>1</v>
      </c>
      <c r="RK22" s="4"/>
      <c r="RL22" s="4"/>
      <c r="RM22" s="4">
        <v>1</v>
      </c>
      <c r="RN22" s="4"/>
      <c r="RO22" s="4">
        <v>1</v>
      </c>
      <c r="RP22" s="4"/>
      <c r="RQ22" s="4"/>
      <c r="RR22" s="4">
        <v>1</v>
      </c>
      <c r="RS22" s="4"/>
      <c r="RT22" s="4"/>
      <c r="RU22" s="4"/>
      <c r="RV22" s="4">
        <v>1</v>
      </c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/>
      <c r="SF22" s="4">
        <v>1</v>
      </c>
      <c r="SG22" s="4"/>
      <c r="SH22" s="4">
        <v>1</v>
      </c>
      <c r="SI22" s="23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9"/>
      <c r="TE22" s="4">
        <v>1</v>
      </c>
      <c r="TF22" s="4"/>
      <c r="TG22" s="4"/>
      <c r="TH22" s="4"/>
      <c r="TI22" s="4">
        <v>1</v>
      </c>
      <c r="TJ22" s="4"/>
      <c r="TK22" s="4">
        <v>1</v>
      </c>
      <c r="TL22" s="4"/>
      <c r="TM22" s="4"/>
      <c r="TN22" s="4"/>
      <c r="TO22" s="4">
        <v>1</v>
      </c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/>
      <c r="UD22" s="4">
        <v>1</v>
      </c>
      <c r="UE22" s="4"/>
      <c r="UF22" s="4"/>
      <c r="UG22" s="4">
        <v>1</v>
      </c>
      <c r="UH22" s="4"/>
      <c r="UI22" s="4">
        <v>1</v>
      </c>
      <c r="UJ22" s="4"/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>
        <v>1</v>
      </c>
      <c r="UY22" s="4"/>
      <c r="UZ22" s="4"/>
      <c r="VA22" s="4"/>
      <c r="VB22" s="4"/>
      <c r="VC22" s="4">
        <v>1</v>
      </c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4"/>
      <c r="VM22" s="154"/>
      <c r="VN22" s="4">
        <v>1</v>
      </c>
      <c r="VO22" s="4"/>
      <c r="VP22" s="4"/>
      <c r="VQ22" s="4">
        <v>1</v>
      </c>
      <c r="VR22" s="9"/>
      <c r="VS22" s="4">
        <v>1</v>
      </c>
      <c r="VT22" s="4"/>
      <c r="VU22" s="4"/>
      <c r="VV22" s="4"/>
      <c r="VW22" s="4">
        <v>1</v>
      </c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/>
      <c r="WL22" s="4">
        <v>1</v>
      </c>
      <c r="WM22" s="4"/>
      <c r="WN22" s="4"/>
      <c r="WO22" s="4">
        <v>1</v>
      </c>
      <c r="WP22" s="4"/>
      <c r="WQ22" s="4">
        <v>1</v>
      </c>
      <c r="WR22" s="4"/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>
        <v>1</v>
      </c>
      <c r="XB22" s="4"/>
      <c r="XC22" s="4"/>
      <c r="XD22" s="4">
        <v>1</v>
      </c>
      <c r="XE22" s="4"/>
      <c r="XF22" s="4">
        <v>1</v>
      </c>
      <c r="XG22" s="4"/>
      <c r="XH22" s="4"/>
      <c r="XI22" s="4"/>
      <c r="XJ22" s="4"/>
      <c r="XK22" s="4">
        <v>1</v>
      </c>
      <c r="XL22" s="4">
        <v>1</v>
      </c>
      <c r="XM22" s="4"/>
      <c r="XN22" s="4"/>
      <c r="XO22" s="4">
        <v>1</v>
      </c>
      <c r="XP22" s="4"/>
      <c r="XQ22" s="4"/>
      <c r="XR22" s="4"/>
      <c r="XS22" s="4">
        <v>1</v>
      </c>
      <c r="XT22" s="4"/>
      <c r="XU22" s="4">
        <v>1</v>
      </c>
      <c r="XV22" s="4"/>
      <c r="XW22" s="4"/>
      <c r="XX22" s="4">
        <v>1</v>
      </c>
      <c r="XY22" s="4"/>
      <c r="XZ22" s="4"/>
      <c r="YA22" s="4"/>
      <c r="YB22" s="4">
        <v>1</v>
      </c>
      <c r="YC22" s="4"/>
      <c r="YD22" s="4"/>
      <c r="YE22" s="4">
        <v>1</v>
      </c>
      <c r="YF22" s="4"/>
      <c r="YG22" s="4">
        <v>1</v>
      </c>
      <c r="YH22" s="4"/>
      <c r="YI22" s="4"/>
      <c r="YJ22" s="4"/>
      <c r="YK22" s="4">
        <v>1</v>
      </c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/>
      <c r="YZ22" s="4">
        <v>1</v>
      </c>
      <c r="ZA22" s="4"/>
      <c r="ZB22" s="4"/>
      <c r="ZC22" s="4">
        <v>1</v>
      </c>
      <c r="ZD22" s="4"/>
      <c r="ZE22" s="4">
        <v>1</v>
      </c>
      <c r="ZF22" s="4"/>
      <c r="ZG22" s="4"/>
      <c r="ZH22" s="4"/>
      <c r="ZI22" s="4">
        <v>1</v>
      </c>
      <c r="ZJ22" s="4"/>
      <c r="ZK22" s="4"/>
      <c r="ZL22" s="4">
        <v>1</v>
      </c>
      <c r="ZM22" s="4"/>
      <c r="ZN22" s="4"/>
      <c r="ZO22" s="4">
        <v>1</v>
      </c>
      <c r="ZP22" s="4"/>
    </row>
    <row r="23" spans="1:692" ht="15" customHeight="1">
      <c r="A23" s="58">
        <v>10</v>
      </c>
      <c r="B23" s="182" t="s">
        <v>2647</v>
      </c>
      <c r="C23" s="154"/>
      <c r="D23" s="4">
        <v>1</v>
      </c>
      <c r="E23" s="4"/>
      <c r="F23" s="4"/>
      <c r="G23" s="4">
        <v>1</v>
      </c>
      <c r="H23" s="9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/>
      <c r="BA23" s="4">
        <v>1</v>
      </c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/>
      <c r="DO23" s="4">
        <v>1</v>
      </c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23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9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/>
      <c r="HY23" s="4">
        <v>1</v>
      </c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23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9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/>
      <c r="LP23" s="4"/>
      <c r="LQ23" s="4">
        <v>1</v>
      </c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/>
      <c r="MI23" s="4">
        <v>1</v>
      </c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/>
      <c r="NO23" s="4">
        <v>1</v>
      </c>
      <c r="NP23" s="4"/>
      <c r="NQ23" s="4">
        <v>1</v>
      </c>
      <c r="NR23" s="4"/>
      <c r="NS23" s="4"/>
      <c r="NT23" s="4"/>
      <c r="NU23" s="4">
        <v>1</v>
      </c>
      <c r="NV23" s="4"/>
      <c r="NW23" s="4">
        <v>1</v>
      </c>
      <c r="NX23" s="4"/>
      <c r="NY23" s="23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9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/>
      <c r="PZ23" s="4"/>
      <c r="QA23" s="4">
        <v>1</v>
      </c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/>
      <c r="QR23" s="4"/>
      <c r="QS23" s="4">
        <v>1</v>
      </c>
      <c r="QT23" s="4">
        <v>1</v>
      </c>
      <c r="QU23" s="4"/>
      <c r="QV23" s="4"/>
      <c r="QW23" s="4">
        <v>1</v>
      </c>
      <c r="QX23" s="4"/>
      <c r="QY23" s="4"/>
      <c r="QZ23" s="4"/>
      <c r="RA23" s="4">
        <v>1</v>
      </c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/>
      <c r="RP23" s="4">
        <v>1</v>
      </c>
      <c r="RQ23" s="4"/>
      <c r="RR23" s="4"/>
      <c r="RS23" s="4">
        <v>1</v>
      </c>
      <c r="RT23" s="4"/>
      <c r="RU23" s="4">
        <v>1</v>
      </c>
      <c r="RV23" s="4"/>
      <c r="RW23" s="4"/>
      <c r="RX23" s="4"/>
      <c r="RY23" s="4">
        <v>1</v>
      </c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23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4"/>
      <c r="TB23" s="4"/>
      <c r="TC23" s="4">
        <v>1</v>
      </c>
      <c r="TD23" s="9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/>
      <c r="UK23" s="4">
        <v>1</v>
      </c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>
        <v>1</v>
      </c>
      <c r="UY23" s="4"/>
      <c r="UZ23" s="4"/>
      <c r="VA23" s="4"/>
      <c r="VB23" s="4"/>
      <c r="VC23" s="4">
        <v>1</v>
      </c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154"/>
      <c r="VN23" s="4">
        <v>1</v>
      </c>
      <c r="VO23" s="4"/>
      <c r="VP23" s="4"/>
      <c r="VQ23" s="4">
        <v>1</v>
      </c>
      <c r="VR23" s="9"/>
      <c r="VS23" s="4"/>
      <c r="VT23" s="4">
        <v>1</v>
      </c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/>
      <c r="WR23" s="4"/>
      <c r="WS23" s="4">
        <v>1</v>
      </c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4"/>
      <c r="XC23" s="4"/>
      <c r="XD23" s="4">
        <v>1</v>
      </c>
      <c r="XE23" s="4"/>
      <c r="XF23" s="4">
        <v>1</v>
      </c>
      <c r="XG23" s="4"/>
      <c r="XH23" s="4"/>
      <c r="XI23" s="4"/>
      <c r="XJ23" s="4"/>
      <c r="XK23" s="4">
        <v>1</v>
      </c>
      <c r="XL23" s="4">
        <v>1</v>
      </c>
      <c r="XM23" s="4"/>
      <c r="XN23" s="4"/>
      <c r="XO23" s="4">
        <v>1</v>
      </c>
      <c r="XP23" s="4"/>
      <c r="XQ23" s="4"/>
      <c r="XR23" s="4"/>
      <c r="XS23" s="4">
        <v>1</v>
      </c>
      <c r="XT23" s="4"/>
      <c r="XU23" s="4">
        <v>1</v>
      </c>
      <c r="XV23" s="4"/>
      <c r="XW23" s="4"/>
      <c r="XX23" s="4"/>
      <c r="XY23" s="4">
        <v>1</v>
      </c>
      <c r="XZ23" s="4"/>
      <c r="YA23" s="4"/>
      <c r="YB23" s="4">
        <v>1</v>
      </c>
      <c r="YC23" s="4"/>
      <c r="YD23" s="4">
        <v>1</v>
      </c>
      <c r="YE23" s="4"/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/>
      <c r="ZF23" s="4"/>
      <c r="ZG23" s="4">
        <v>1</v>
      </c>
      <c r="ZH23" s="4"/>
      <c r="ZI23" s="4">
        <v>1</v>
      </c>
      <c r="ZJ23" s="4"/>
      <c r="ZK23" s="4"/>
      <c r="ZL23" s="4">
        <v>1</v>
      </c>
      <c r="ZM23" s="4"/>
      <c r="ZN23" s="4"/>
      <c r="ZO23" s="4">
        <v>1</v>
      </c>
      <c r="ZP23" s="4"/>
    </row>
    <row r="24" spans="1:692" ht="15" customHeight="1">
      <c r="A24" s="58">
        <v>11</v>
      </c>
      <c r="B24" s="182" t="s">
        <v>2648</v>
      </c>
      <c r="C24" s="154"/>
      <c r="D24" s="4">
        <v>1</v>
      </c>
      <c r="E24" s="4"/>
      <c r="F24" s="4"/>
      <c r="G24" s="4">
        <v>1</v>
      </c>
      <c r="H24" s="9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23"/>
      <c r="FF24" s="4"/>
      <c r="FG24" s="4">
        <v>1</v>
      </c>
      <c r="FH24" s="4"/>
      <c r="FI24" s="4"/>
      <c r="FJ24" s="4"/>
      <c r="FK24" s="4">
        <v>1</v>
      </c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9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23"/>
      <c r="JP24" s="4"/>
      <c r="JQ24" s="4">
        <v>1</v>
      </c>
      <c r="JR24" s="4"/>
      <c r="JS24" s="4"/>
      <c r="JT24" s="4"/>
      <c r="JU24" s="4">
        <v>1</v>
      </c>
      <c r="JV24" s="4"/>
      <c r="JW24" s="4">
        <v>1</v>
      </c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9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/>
      <c r="LP24" s="4">
        <v>1</v>
      </c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/>
      <c r="NI24" s="4">
        <v>1</v>
      </c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>
        <v>1</v>
      </c>
      <c r="NS24" s="4"/>
      <c r="NT24" s="4">
        <v>1</v>
      </c>
      <c r="NU24" s="4"/>
      <c r="NV24" s="4"/>
      <c r="NW24" s="4">
        <v>1</v>
      </c>
      <c r="NX24" s="4"/>
      <c r="NY24" s="23"/>
      <c r="NZ24" s="4"/>
      <c r="OA24" s="4">
        <v>1</v>
      </c>
      <c r="OB24" s="4"/>
      <c r="OC24" s="4"/>
      <c r="OD24" s="4"/>
      <c r="OE24" s="4">
        <v>1</v>
      </c>
      <c r="OF24" s="4"/>
      <c r="OG24" s="4">
        <v>1</v>
      </c>
      <c r="OH24" s="4"/>
      <c r="OI24" s="4">
        <v>1</v>
      </c>
      <c r="OJ24" s="4"/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9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/>
      <c r="PN24" s="4">
        <v>1</v>
      </c>
      <c r="PO24" s="4"/>
      <c r="PP24" s="4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>
        <v>1</v>
      </c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/>
      <c r="QL24" s="4">
        <v>1</v>
      </c>
      <c r="QM24" s="4"/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>
        <v>1</v>
      </c>
      <c r="SE24" s="4"/>
      <c r="SF24" s="4"/>
      <c r="SG24" s="4">
        <v>1</v>
      </c>
      <c r="SH24" s="4"/>
      <c r="SI24" s="23"/>
      <c r="SJ24" s="4"/>
      <c r="SK24" s="4">
        <v>1</v>
      </c>
      <c r="SL24" s="4"/>
      <c r="SM24" s="4"/>
      <c r="SN24" s="4"/>
      <c r="SO24" s="4">
        <v>1</v>
      </c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9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/>
      <c r="US24" s="4">
        <v>1</v>
      </c>
      <c r="UT24" s="4"/>
      <c r="UU24" s="4"/>
      <c r="UV24" s="4">
        <v>1</v>
      </c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154"/>
      <c r="VN24" s="4">
        <v>1</v>
      </c>
      <c r="VO24" s="4"/>
      <c r="VP24" s="4"/>
      <c r="VQ24" s="4">
        <v>1</v>
      </c>
      <c r="VR24" s="9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/>
      <c r="WF24" s="4">
        <v>1</v>
      </c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/>
      <c r="WR24" s="4">
        <v>1</v>
      </c>
      <c r="WS24" s="4"/>
      <c r="WT24" s="4">
        <v>1</v>
      </c>
      <c r="WU24" s="4"/>
      <c r="WV24" s="4"/>
      <c r="WW24" s="4">
        <v>1</v>
      </c>
      <c r="WX24" s="4"/>
      <c r="WY24" s="4"/>
      <c r="WZ24" s="4"/>
      <c r="XA24" s="4">
        <v>1</v>
      </c>
      <c r="XB24" s="4"/>
      <c r="XC24" s="4"/>
      <c r="XD24" s="4">
        <v>1</v>
      </c>
      <c r="XE24" s="4"/>
      <c r="XF24" s="4">
        <v>1</v>
      </c>
      <c r="XG24" s="4"/>
      <c r="XH24" s="4"/>
      <c r="XI24" s="4"/>
      <c r="XJ24" s="4">
        <v>1</v>
      </c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/>
      <c r="YH24" s="4">
        <v>1</v>
      </c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/>
      <c r="YT24" s="4">
        <v>1</v>
      </c>
      <c r="YU24" s="4"/>
      <c r="YV24" s="4">
        <v>1</v>
      </c>
      <c r="YW24" s="4"/>
      <c r="YX24" s="4"/>
      <c r="YY24" s="4">
        <v>1</v>
      </c>
      <c r="YZ24" s="4"/>
      <c r="ZA24" s="4"/>
      <c r="ZB24" s="4"/>
      <c r="ZC24" s="4">
        <v>1</v>
      </c>
      <c r="ZD24" s="4"/>
      <c r="ZE24" s="4"/>
      <c r="ZF24" s="4">
        <v>1</v>
      </c>
      <c r="ZG24" s="4"/>
      <c r="ZH24" s="4">
        <v>1</v>
      </c>
      <c r="ZI24" s="4"/>
      <c r="ZJ24" s="4"/>
      <c r="ZK24" s="4">
        <v>1</v>
      </c>
      <c r="ZL24" s="4"/>
      <c r="ZM24" s="4"/>
      <c r="ZN24" s="4"/>
      <c r="ZO24" s="4">
        <v>1</v>
      </c>
      <c r="ZP24" s="4"/>
    </row>
    <row r="25" spans="1:692" ht="15" customHeight="1">
      <c r="A25" s="58">
        <v>12</v>
      </c>
      <c r="B25" s="182" t="s">
        <v>2649</v>
      </c>
      <c r="C25" s="154"/>
      <c r="D25" s="4">
        <v>1</v>
      </c>
      <c r="E25" s="4"/>
      <c r="F25" s="4"/>
      <c r="G25" s="4">
        <v>1</v>
      </c>
      <c r="H25" s="9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/>
      <c r="AU25" s="4">
        <v>1</v>
      </c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/>
      <c r="DI25" s="4">
        <v>1</v>
      </c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23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9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/>
      <c r="HS25" s="4">
        <v>1</v>
      </c>
      <c r="HT25" s="4">
        <v>1</v>
      </c>
      <c r="HU25" s="4"/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/>
      <c r="JE25" s="4">
        <v>1</v>
      </c>
      <c r="JF25" s="4"/>
      <c r="JG25" s="4"/>
      <c r="JH25" s="4">
        <v>1</v>
      </c>
      <c r="JI25" s="4"/>
      <c r="JJ25" s="4">
        <v>1</v>
      </c>
      <c r="JK25" s="4"/>
      <c r="JL25" s="4"/>
      <c r="JM25" s="4">
        <v>1</v>
      </c>
      <c r="JN25" s="4"/>
      <c r="JO25" s="23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9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/>
      <c r="MC25" s="4">
        <v>1</v>
      </c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4"/>
      <c r="NH25" s="4">
        <v>1</v>
      </c>
      <c r="NI25" s="4"/>
      <c r="NJ25" s="4"/>
      <c r="NK25" s="4"/>
      <c r="NL25" s="4"/>
      <c r="NM25" s="4">
        <v>1</v>
      </c>
      <c r="NN25" s="4"/>
      <c r="NO25" s="4">
        <v>1</v>
      </c>
      <c r="NP25" s="4"/>
      <c r="NQ25" s="4"/>
      <c r="NR25" s="4">
        <v>1</v>
      </c>
      <c r="NS25" s="4"/>
      <c r="NT25" s="4">
        <v>1</v>
      </c>
      <c r="NU25" s="4"/>
      <c r="NV25" s="4"/>
      <c r="NW25" s="4">
        <v>1</v>
      </c>
      <c r="NX25" s="4"/>
      <c r="NY25" s="23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9"/>
      <c r="OU25" s="4">
        <v>1</v>
      </c>
      <c r="OV25" s="4"/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>
        <v>1</v>
      </c>
      <c r="PK25" s="4"/>
      <c r="PL25" s="4"/>
      <c r="PM25" s="4"/>
      <c r="PN25" s="4">
        <v>1</v>
      </c>
      <c r="PO25" s="4"/>
      <c r="PP25" s="4">
        <v>1</v>
      </c>
      <c r="PQ25" s="4"/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/>
      <c r="QM25" s="4">
        <v>1</v>
      </c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>
        <v>1</v>
      </c>
      <c r="RJ25" s="4"/>
      <c r="RK25" s="4"/>
      <c r="RL25" s="4"/>
      <c r="RM25" s="4">
        <v>1</v>
      </c>
      <c r="RN25" s="4"/>
      <c r="RO25" s="4"/>
      <c r="RP25" s="4">
        <v>1</v>
      </c>
      <c r="RQ25" s="4"/>
      <c r="RR25" s="4">
        <v>1</v>
      </c>
      <c r="RS25" s="4"/>
      <c r="RT25" s="4"/>
      <c r="RU25" s="4"/>
      <c r="RV25" s="4"/>
      <c r="RW25" s="4">
        <v>1</v>
      </c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>
        <v>1</v>
      </c>
      <c r="SH25" s="4"/>
      <c r="SI25" s="23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T25" s="4"/>
      <c r="SU25" s="4"/>
      <c r="SV25" s="4">
        <v>1</v>
      </c>
      <c r="SW25" s="4"/>
      <c r="SX25" s="4"/>
      <c r="SY25" s="4"/>
      <c r="SZ25" s="4">
        <v>1</v>
      </c>
      <c r="TA25" s="4"/>
      <c r="TB25" s="4"/>
      <c r="TC25" s="4">
        <v>1</v>
      </c>
      <c r="TD25" s="9"/>
      <c r="TE25" s="4">
        <v>1</v>
      </c>
      <c r="TF25" s="4"/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>
        <v>1</v>
      </c>
      <c r="TU25" s="4"/>
      <c r="TV25" s="4"/>
      <c r="TW25" s="4"/>
      <c r="TX25" s="4">
        <v>1</v>
      </c>
      <c r="TY25" s="4"/>
      <c r="TZ25" s="4">
        <v>1</v>
      </c>
      <c r="UA25" s="4"/>
      <c r="UB25" s="4"/>
      <c r="UC25" s="4"/>
      <c r="UD25" s="4">
        <v>1</v>
      </c>
      <c r="UE25" s="4"/>
      <c r="UF25" s="4"/>
      <c r="UG25" s="4">
        <v>1</v>
      </c>
      <c r="UH25" s="4"/>
      <c r="UI25" s="4">
        <v>1</v>
      </c>
      <c r="UJ25" s="4"/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154"/>
      <c r="VN25" s="4">
        <v>1</v>
      </c>
      <c r="VO25" s="4"/>
      <c r="VP25" s="4"/>
      <c r="VQ25" s="4">
        <v>1</v>
      </c>
      <c r="VR25" s="9"/>
      <c r="VS25" s="4">
        <v>1</v>
      </c>
      <c r="VT25" s="4"/>
      <c r="VU25" s="4"/>
      <c r="VV25" s="4"/>
      <c r="VW25" s="4">
        <v>1</v>
      </c>
      <c r="VX25" s="4"/>
      <c r="VY25" s="4"/>
      <c r="VZ25" s="4">
        <v>1</v>
      </c>
      <c r="WA25" s="4"/>
      <c r="WB25" s="4">
        <v>1</v>
      </c>
      <c r="WC25" s="4"/>
      <c r="WD25" s="4"/>
      <c r="WE25" s="4"/>
      <c r="WF25" s="4">
        <v>1</v>
      </c>
      <c r="WG25" s="4"/>
      <c r="WH25" s="4">
        <v>1</v>
      </c>
      <c r="WI25" s="4"/>
      <c r="WJ25" s="4"/>
      <c r="WK25" s="4"/>
      <c r="WL25" s="4">
        <v>1</v>
      </c>
      <c r="WM25" s="4"/>
      <c r="WN25" s="4"/>
      <c r="WO25" s="4">
        <v>1</v>
      </c>
      <c r="WP25" s="4"/>
      <c r="WQ25" s="4">
        <v>1</v>
      </c>
      <c r="WR25" s="4"/>
      <c r="WS25" s="4"/>
      <c r="WT25" s="4"/>
      <c r="WU25" s="4">
        <v>1</v>
      </c>
      <c r="WV25" s="4"/>
      <c r="WW25" s="4">
        <v>1</v>
      </c>
      <c r="WX25" s="4"/>
      <c r="WY25" s="4"/>
      <c r="WZ25" s="4">
        <v>1</v>
      </c>
      <c r="XA25" s="4"/>
      <c r="XB25" s="4"/>
      <c r="XC25" s="4"/>
      <c r="XD25" s="4"/>
      <c r="XE25" s="4">
        <v>1</v>
      </c>
      <c r="XF25" s="4">
        <v>1</v>
      </c>
      <c r="XG25" s="4"/>
      <c r="XH25" s="4"/>
      <c r="XI25" s="4"/>
      <c r="XJ25" s="4">
        <v>1</v>
      </c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/>
      <c r="XV25" s="4">
        <v>1</v>
      </c>
      <c r="XW25" s="4"/>
      <c r="XX25" s="4"/>
      <c r="XY25" s="4">
        <v>1</v>
      </c>
      <c r="XZ25" s="4"/>
      <c r="YA25" s="4">
        <v>1</v>
      </c>
      <c r="YB25" s="4"/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>
        <v>1</v>
      </c>
      <c r="YQ25" s="4"/>
      <c r="YR25" s="4"/>
      <c r="YS25" s="4"/>
      <c r="YT25" s="4">
        <v>1</v>
      </c>
      <c r="YU25" s="4"/>
      <c r="YV25" s="4">
        <v>1</v>
      </c>
      <c r="YW25" s="4"/>
      <c r="YX25" s="4"/>
      <c r="YY25" s="4"/>
      <c r="YZ25" s="4">
        <v>1</v>
      </c>
      <c r="ZA25" s="4"/>
      <c r="ZB25" s="4"/>
      <c r="ZC25" s="4">
        <v>1</v>
      </c>
      <c r="ZD25" s="4"/>
      <c r="ZE25" s="4">
        <v>1</v>
      </c>
      <c r="ZF25" s="4"/>
      <c r="ZG25" s="4"/>
      <c r="ZH25" s="4"/>
      <c r="ZI25" s="4">
        <v>1</v>
      </c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15" customHeight="1">
      <c r="A26" s="58">
        <v>13</v>
      </c>
      <c r="B26" s="182" t="s">
        <v>2651</v>
      </c>
      <c r="C26" s="154"/>
      <c r="D26" s="4">
        <v>1</v>
      </c>
      <c r="E26" s="4"/>
      <c r="F26" s="4"/>
      <c r="G26" s="4">
        <v>1</v>
      </c>
      <c r="H26" s="9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23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9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23"/>
      <c r="JP26" s="4"/>
      <c r="JQ26" s="4">
        <v>1</v>
      </c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9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>
        <v>1</v>
      </c>
      <c r="KU26" s="4"/>
      <c r="KV26" s="4"/>
      <c r="KW26" s="4"/>
      <c r="KX26" s="4">
        <v>1</v>
      </c>
      <c r="KY26" s="4"/>
      <c r="KZ26" s="4">
        <v>1</v>
      </c>
      <c r="LA26" s="4"/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>
        <v>1</v>
      </c>
      <c r="NX26" s="4"/>
      <c r="NY26" s="23"/>
      <c r="NZ26" s="4"/>
      <c r="OA26" s="4">
        <v>1</v>
      </c>
      <c r="OB26" s="4"/>
      <c r="OC26" s="4"/>
      <c r="OD26" s="4">
        <v>1</v>
      </c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9"/>
      <c r="OU26" s="4"/>
      <c r="OV26" s="4">
        <v>1</v>
      </c>
      <c r="OW26" s="4"/>
      <c r="OX26" s="4">
        <v>1</v>
      </c>
      <c r="OY26" s="4"/>
      <c r="OZ26" s="4"/>
      <c r="PA26" s="4"/>
      <c r="PB26" s="4">
        <v>1</v>
      </c>
      <c r="PC26" s="4"/>
      <c r="PD26" s="4">
        <v>1</v>
      </c>
      <c r="PE26" s="4"/>
      <c r="PF26" s="4"/>
      <c r="PG26" s="4"/>
      <c r="PH26" s="4">
        <v>1</v>
      </c>
      <c r="PI26" s="4"/>
      <c r="PJ26" s="4">
        <v>1</v>
      </c>
      <c r="PK26" s="4"/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>
        <v>1</v>
      </c>
      <c r="QF26" s="4"/>
      <c r="QG26" s="4"/>
      <c r="QH26" s="4">
        <v>1</v>
      </c>
      <c r="QI26" s="4"/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/>
      <c r="QS26" s="4">
        <v>1</v>
      </c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/>
      <c r="RD26" s="4">
        <v>1</v>
      </c>
      <c r="RE26" s="4"/>
      <c r="RF26" s="4"/>
      <c r="RG26" s="4">
        <v>1</v>
      </c>
      <c r="RH26" s="4"/>
      <c r="RI26" s="4">
        <v>1</v>
      </c>
      <c r="RJ26" s="4"/>
      <c r="RK26" s="4"/>
      <c r="RL26" s="4"/>
      <c r="RM26" s="4">
        <v>1</v>
      </c>
      <c r="RN26" s="4"/>
      <c r="RO26" s="4"/>
      <c r="RP26" s="4">
        <v>1</v>
      </c>
      <c r="RQ26" s="4"/>
      <c r="RR26" s="4">
        <v>1</v>
      </c>
      <c r="RS26" s="4"/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>
        <v>1</v>
      </c>
      <c r="SE26" s="4"/>
      <c r="SF26" s="4"/>
      <c r="SG26" s="4">
        <v>1</v>
      </c>
      <c r="SH26" s="4"/>
      <c r="SI26" s="23"/>
      <c r="SJ26" s="4"/>
      <c r="SK26" s="4">
        <v>1</v>
      </c>
      <c r="SL26" s="4"/>
      <c r="SM26" s="4"/>
      <c r="SN26" s="4">
        <v>1</v>
      </c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/>
      <c r="TC26" s="4">
        <v>1</v>
      </c>
      <c r="TD26" s="9"/>
      <c r="TE26" s="4"/>
      <c r="TF26" s="4">
        <v>1</v>
      </c>
      <c r="TG26" s="4"/>
      <c r="TH26" s="4">
        <v>1</v>
      </c>
      <c r="TI26" s="4"/>
      <c r="TJ26" s="4"/>
      <c r="TK26" s="4"/>
      <c r="TL26" s="4">
        <v>1</v>
      </c>
      <c r="TM26" s="4"/>
      <c r="TN26" s="4">
        <v>1</v>
      </c>
      <c r="TO26" s="4"/>
      <c r="TP26" s="4"/>
      <c r="TQ26" s="4"/>
      <c r="TR26" s="4">
        <v>1</v>
      </c>
      <c r="TS26" s="4"/>
      <c r="TT26" s="4">
        <v>1</v>
      </c>
      <c r="TU26" s="4"/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/>
      <c r="VC26" s="4">
        <v>1</v>
      </c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154"/>
      <c r="VN26" s="4">
        <v>1</v>
      </c>
      <c r="VO26" s="4"/>
      <c r="VP26" s="4"/>
      <c r="VQ26" s="4">
        <v>1</v>
      </c>
      <c r="VR26" s="9"/>
      <c r="VS26" s="4"/>
      <c r="VT26" s="4">
        <v>1</v>
      </c>
      <c r="VU26" s="4"/>
      <c r="VV26" s="4">
        <v>1</v>
      </c>
      <c r="VW26" s="4"/>
      <c r="VX26" s="4"/>
      <c r="VY26" s="4"/>
      <c r="VZ26" s="4">
        <v>1</v>
      </c>
      <c r="WA26" s="4"/>
      <c r="WB26" s="4">
        <v>1</v>
      </c>
      <c r="WC26" s="4"/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/>
      <c r="WU26" s="4">
        <v>1</v>
      </c>
      <c r="WV26" s="4"/>
      <c r="WW26" s="4">
        <v>1</v>
      </c>
      <c r="WX26" s="4"/>
      <c r="WY26" s="4"/>
      <c r="WZ26" s="4">
        <v>1</v>
      </c>
      <c r="XA26" s="4"/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/>
      <c r="XV26" s="4">
        <v>1</v>
      </c>
      <c r="XW26" s="4"/>
      <c r="XX26" s="4"/>
      <c r="XY26" s="4">
        <v>1</v>
      </c>
      <c r="XZ26" s="4"/>
      <c r="YA26" s="4">
        <v>1</v>
      </c>
      <c r="YB26" s="4"/>
      <c r="YC26" s="4"/>
      <c r="YD26" s="4"/>
      <c r="YE26" s="4">
        <v>1</v>
      </c>
      <c r="YF26" s="4"/>
      <c r="YG26" s="4"/>
      <c r="YH26" s="4">
        <v>1</v>
      </c>
      <c r="YI26" s="4"/>
      <c r="YJ26" s="4">
        <v>1</v>
      </c>
      <c r="YK26" s="4">
        <v>1</v>
      </c>
      <c r="YL26" s="4"/>
      <c r="YM26" s="4"/>
      <c r="YN26" s="4">
        <v>1</v>
      </c>
      <c r="YO26" s="4"/>
      <c r="YP26" s="4">
        <v>1</v>
      </c>
      <c r="YQ26" s="4"/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>
        <v>1</v>
      </c>
      <c r="ZF26" s="4"/>
      <c r="ZG26" s="4"/>
      <c r="ZH26" s="4"/>
      <c r="ZI26" s="4">
        <v>1</v>
      </c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" customHeight="1">
      <c r="A27" s="58">
        <v>14</v>
      </c>
      <c r="B27" s="182" t="s">
        <v>2650</v>
      </c>
      <c r="C27" s="154"/>
      <c r="D27" s="4">
        <v>1</v>
      </c>
      <c r="E27" s="4"/>
      <c r="F27" s="4"/>
      <c r="G27" s="4">
        <v>1</v>
      </c>
      <c r="H27" s="9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/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/>
      <c r="CK27" s="4">
        <v>1</v>
      </c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23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9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/>
      <c r="GU27" s="4">
        <v>1</v>
      </c>
      <c r="GV27" s="4"/>
      <c r="GW27" s="4">
        <v>1</v>
      </c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/>
      <c r="HY27" s="4">
        <v>1</v>
      </c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23"/>
      <c r="JP27" s="4"/>
      <c r="JQ27" s="4">
        <v>1</v>
      </c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9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/>
      <c r="LE27" s="4">
        <v>1</v>
      </c>
      <c r="LF27" s="4"/>
      <c r="LG27" s="4">
        <v>1</v>
      </c>
      <c r="LH27" s="4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/>
      <c r="MI27" s="4">
        <v>1</v>
      </c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>
        <v>1</v>
      </c>
      <c r="NL27" s="4"/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23"/>
      <c r="NZ27" s="4"/>
      <c r="OA27" s="4">
        <v>1</v>
      </c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9"/>
      <c r="OU27" s="4"/>
      <c r="OV27" s="4">
        <v>1</v>
      </c>
      <c r="OW27" s="4"/>
      <c r="OX27" s="4">
        <v>1</v>
      </c>
      <c r="OY27" s="4"/>
      <c r="OZ27" s="4"/>
      <c r="PA27" s="4"/>
      <c r="PB27" s="4">
        <v>1</v>
      </c>
      <c r="PC27" s="4"/>
      <c r="PD27" s="4">
        <v>1</v>
      </c>
      <c r="PE27" s="4"/>
      <c r="PF27" s="4"/>
      <c r="PG27" s="4"/>
      <c r="PH27" s="4">
        <v>1</v>
      </c>
      <c r="PI27" s="4"/>
      <c r="PJ27" s="4">
        <v>1</v>
      </c>
      <c r="PK27" s="4"/>
      <c r="PL27" s="4"/>
      <c r="PM27" s="4"/>
      <c r="PN27" s="4"/>
      <c r="PO27" s="4">
        <v>1</v>
      </c>
      <c r="PP27" s="4"/>
      <c r="PQ27" s="4">
        <v>1</v>
      </c>
      <c r="PR27" s="4"/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>
        <v>1</v>
      </c>
      <c r="QI27" s="4"/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/>
      <c r="QS27" s="4">
        <v>1</v>
      </c>
      <c r="QT27" s="4"/>
      <c r="QU27" s="4">
        <v>1</v>
      </c>
      <c r="QV27" s="4"/>
      <c r="QW27" s="4">
        <v>1</v>
      </c>
      <c r="QX27" s="4"/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23"/>
      <c r="SJ27" s="4"/>
      <c r="SK27" s="4">
        <v>1</v>
      </c>
      <c r="SL27" s="4"/>
      <c r="SM27" s="4"/>
      <c r="SN27" s="4">
        <v>1</v>
      </c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/>
      <c r="TC27" s="4">
        <v>1</v>
      </c>
      <c r="TD27" s="9"/>
      <c r="TE27" s="4"/>
      <c r="TF27" s="4">
        <v>1</v>
      </c>
      <c r="TG27" s="4"/>
      <c r="TH27" s="4">
        <v>1</v>
      </c>
      <c r="TI27" s="4"/>
      <c r="TJ27" s="4"/>
      <c r="TK27" s="4"/>
      <c r="TL27" s="4">
        <v>1</v>
      </c>
      <c r="TM27" s="4"/>
      <c r="TN27" s="4">
        <v>1</v>
      </c>
      <c r="TO27" s="4"/>
      <c r="TP27" s="4"/>
      <c r="TQ27" s="4"/>
      <c r="TR27" s="4">
        <v>1</v>
      </c>
      <c r="TS27" s="4"/>
      <c r="TT27" s="4">
        <v>1</v>
      </c>
      <c r="TU27" s="4"/>
      <c r="TV27" s="4"/>
      <c r="TW27" s="4"/>
      <c r="TX27" s="4"/>
      <c r="TY27" s="4">
        <v>1</v>
      </c>
      <c r="TZ27" s="4"/>
      <c r="UA27" s="4">
        <v>1</v>
      </c>
      <c r="UB27" s="4"/>
      <c r="UC27" s="4">
        <v>1</v>
      </c>
      <c r="UD27" s="4"/>
      <c r="UE27" s="4"/>
      <c r="UF27" s="4"/>
      <c r="UG27" s="4">
        <v>1</v>
      </c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/>
      <c r="VC27" s="4">
        <v>1</v>
      </c>
      <c r="VD27" s="4"/>
      <c r="VE27" s="4">
        <v>1</v>
      </c>
      <c r="VF27" s="4"/>
      <c r="VG27" s="4">
        <v>1</v>
      </c>
      <c r="VH27" s="4"/>
      <c r="VI27" s="4"/>
      <c r="VJ27" s="4"/>
      <c r="VK27" s="4">
        <v>1</v>
      </c>
      <c r="VL27" s="4"/>
      <c r="VM27" s="154"/>
      <c r="VN27" s="4">
        <v>1</v>
      </c>
      <c r="VO27" s="4"/>
      <c r="VP27" s="4"/>
      <c r="VQ27" s="4">
        <v>1</v>
      </c>
      <c r="VR27" s="9"/>
      <c r="VS27" s="4"/>
      <c r="VT27" s="4">
        <v>1</v>
      </c>
      <c r="VU27" s="4"/>
      <c r="VV27" s="4">
        <v>1</v>
      </c>
      <c r="VW27" s="4"/>
      <c r="VX27" s="4"/>
      <c r="VY27" s="4"/>
      <c r="VZ27" s="4">
        <v>1</v>
      </c>
      <c r="WA27" s="4"/>
      <c r="WB27" s="4">
        <v>1</v>
      </c>
      <c r="WC27" s="4"/>
      <c r="WD27" s="4"/>
      <c r="WE27" s="4"/>
      <c r="WF27" s="4"/>
      <c r="WG27" s="4">
        <v>1</v>
      </c>
      <c r="WH27" s="4"/>
      <c r="WI27" s="4">
        <v>1</v>
      </c>
      <c r="WJ27" s="4"/>
      <c r="WK27" s="4">
        <v>1</v>
      </c>
      <c r="WL27" s="4"/>
      <c r="WM27" s="4"/>
      <c r="WN27" s="4"/>
      <c r="WO27" s="4">
        <v>1</v>
      </c>
      <c r="WP27" s="4"/>
      <c r="WQ27" s="4">
        <v>1</v>
      </c>
      <c r="WR27" s="4"/>
      <c r="WS27" s="4"/>
      <c r="WT27" s="4"/>
      <c r="WU27" s="4">
        <v>1</v>
      </c>
      <c r="WV27" s="4"/>
      <c r="WW27" s="4">
        <v>1</v>
      </c>
      <c r="WX27" s="4"/>
      <c r="WY27" s="4"/>
      <c r="WZ27" s="4">
        <v>1</v>
      </c>
      <c r="XA27" s="4"/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4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>
        <v>1</v>
      </c>
      <c r="YK27" s="4">
        <v>1</v>
      </c>
      <c r="YL27" s="4"/>
      <c r="YM27" s="4"/>
      <c r="YN27" s="4">
        <v>1</v>
      </c>
      <c r="YO27" s="4"/>
      <c r="YP27" s="4">
        <v>1</v>
      </c>
      <c r="YQ27" s="4"/>
      <c r="YR27" s="4"/>
      <c r="YS27" s="4"/>
      <c r="YT27" s="4"/>
      <c r="YU27" s="4">
        <v>1</v>
      </c>
      <c r="YV27" s="4"/>
      <c r="YW27" s="4">
        <v>1</v>
      </c>
      <c r="YX27" s="4"/>
      <c r="YY27" s="4">
        <v>1</v>
      </c>
      <c r="YZ27" s="4"/>
      <c r="ZA27" s="4"/>
      <c r="ZB27" s="4"/>
      <c r="ZC27" s="4">
        <v>1</v>
      </c>
      <c r="ZD27" s="4"/>
      <c r="ZE27" s="4">
        <v>1</v>
      </c>
      <c r="ZF27" s="4"/>
      <c r="ZG27" s="4"/>
      <c r="ZH27" s="4"/>
      <c r="ZI27" s="4">
        <v>1</v>
      </c>
      <c r="ZJ27" s="4"/>
      <c r="ZK27" s="4">
        <v>1</v>
      </c>
      <c r="ZL27" s="4"/>
      <c r="ZM27" s="4"/>
      <c r="ZN27" s="4">
        <v>1</v>
      </c>
      <c r="ZO27" s="4"/>
      <c r="ZP27" s="4"/>
    </row>
    <row r="28" spans="1:692" ht="15" customHeight="1">
      <c r="A28" s="58">
        <v>15</v>
      </c>
      <c r="B28" s="182" t="s">
        <v>2652</v>
      </c>
      <c r="C28" s="154"/>
      <c r="D28" s="4">
        <v>1</v>
      </c>
      <c r="E28" s="4"/>
      <c r="F28" s="4"/>
      <c r="G28" s="4">
        <v>1</v>
      </c>
      <c r="H28" s="9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/>
      <c r="EY28" s="4">
        <v>1</v>
      </c>
      <c r="EZ28" s="4">
        <v>1</v>
      </c>
      <c r="FA28" s="4"/>
      <c r="FB28" s="4"/>
      <c r="FC28" s="4"/>
      <c r="FD28" s="4">
        <v>1</v>
      </c>
      <c r="FE28" s="23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9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/>
      <c r="HX28" s="4"/>
      <c r="HY28" s="4">
        <v>1</v>
      </c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/>
      <c r="JI28" s="4">
        <v>1</v>
      </c>
      <c r="JJ28" s="4">
        <v>1</v>
      </c>
      <c r="JK28" s="4"/>
      <c r="JL28" s="4"/>
      <c r="JM28" s="4"/>
      <c r="JN28" s="4">
        <v>1</v>
      </c>
      <c r="JO28" s="23"/>
      <c r="JP28" s="4"/>
      <c r="JQ28" s="4">
        <v>1</v>
      </c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9"/>
      <c r="KK28" s="4"/>
      <c r="KL28" s="4">
        <v>1</v>
      </c>
      <c r="KM28" s="4"/>
      <c r="KN28" s="4">
        <v>1</v>
      </c>
      <c r="KO28" s="4"/>
      <c r="KP28" s="4"/>
      <c r="KQ28" s="4"/>
      <c r="KR28" s="4">
        <v>1</v>
      </c>
      <c r="KS28" s="4"/>
      <c r="KT28" s="4">
        <v>1</v>
      </c>
      <c r="KU28" s="4"/>
      <c r="KV28" s="4"/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/>
      <c r="LS28" s="4">
        <v>1</v>
      </c>
      <c r="LT28" s="4"/>
      <c r="LU28" s="4"/>
      <c r="LV28" s="4">
        <v>1</v>
      </c>
      <c r="LW28" s="4"/>
      <c r="LX28" s="4">
        <v>1</v>
      </c>
      <c r="LY28" s="4"/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/>
      <c r="MI28" s="4">
        <v>1</v>
      </c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>
        <v>1</v>
      </c>
      <c r="NL28" s="4"/>
      <c r="NM28" s="4"/>
      <c r="NN28" s="4"/>
      <c r="NO28" s="4">
        <v>1</v>
      </c>
      <c r="NP28" s="4"/>
      <c r="NQ28" s="4"/>
      <c r="NR28" s="4"/>
      <c r="NS28" s="4">
        <v>1</v>
      </c>
      <c r="NT28" s="4">
        <v>1</v>
      </c>
      <c r="NU28" s="4"/>
      <c r="NV28" s="4"/>
      <c r="NW28" s="4"/>
      <c r="NX28" s="4">
        <v>1</v>
      </c>
      <c r="NY28" s="23"/>
      <c r="NZ28" s="4"/>
      <c r="OA28" s="4">
        <v>1</v>
      </c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/>
      <c r="OP28" s="4">
        <v>1</v>
      </c>
      <c r="OQ28" s="4"/>
      <c r="OR28" s="4"/>
      <c r="OS28" s="4">
        <v>1</v>
      </c>
      <c r="OT28" s="9"/>
      <c r="OU28" s="4"/>
      <c r="OV28" s="4">
        <v>1</v>
      </c>
      <c r="OW28" s="4"/>
      <c r="OX28" s="4">
        <v>1</v>
      </c>
      <c r="OY28" s="4"/>
      <c r="OZ28" s="4"/>
      <c r="PA28" s="4"/>
      <c r="PB28" s="4">
        <v>1</v>
      </c>
      <c r="PC28" s="4"/>
      <c r="PD28" s="4">
        <v>1</v>
      </c>
      <c r="PE28" s="4"/>
      <c r="PF28" s="4"/>
      <c r="PG28" s="4"/>
      <c r="PH28" s="4">
        <v>1</v>
      </c>
      <c r="PI28" s="4"/>
      <c r="PJ28" s="4">
        <v>1</v>
      </c>
      <c r="PK28" s="4"/>
      <c r="PL28" s="4"/>
      <c r="PM28" s="4"/>
      <c r="PN28" s="4">
        <v>1</v>
      </c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>
        <v>1</v>
      </c>
      <c r="QI28" s="4"/>
      <c r="QJ28" s="4"/>
      <c r="QK28" s="4">
        <v>1</v>
      </c>
      <c r="QL28" s="4"/>
      <c r="QM28" s="4"/>
      <c r="QN28" s="4"/>
      <c r="QO28" s="4">
        <v>1</v>
      </c>
      <c r="QP28" s="4"/>
      <c r="QQ28" s="4"/>
      <c r="QR28" s="4"/>
      <c r="QS28" s="4">
        <v>1</v>
      </c>
      <c r="QT28" s="4"/>
      <c r="QU28" s="4">
        <v>1</v>
      </c>
      <c r="QV28" s="4"/>
      <c r="QW28" s="4">
        <v>1</v>
      </c>
      <c r="QX28" s="4"/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>
        <v>1</v>
      </c>
      <c r="RV28" s="4"/>
      <c r="RW28" s="4"/>
      <c r="RX28" s="4"/>
      <c r="RY28" s="4">
        <v>1</v>
      </c>
      <c r="RZ28" s="4"/>
      <c r="SA28" s="4"/>
      <c r="SB28" s="4"/>
      <c r="SC28" s="4">
        <v>1</v>
      </c>
      <c r="SD28" s="4">
        <v>1</v>
      </c>
      <c r="SE28" s="4"/>
      <c r="SF28" s="4"/>
      <c r="SG28" s="4"/>
      <c r="SH28" s="4">
        <v>1</v>
      </c>
      <c r="SI28" s="23"/>
      <c r="SJ28" s="4"/>
      <c r="SK28" s="4">
        <v>1</v>
      </c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/>
      <c r="SZ28" s="4">
        <v>1</v>
      </c>
      <c r="TA28" s="4"/>
      <c r="TB28" s="4"/>
      <c r="TC28" s="4">
        <v>1</v>
      </c>
      <c r="TD28" s="9"/>
      <c r="TE28" s="4"/>
      <c r="TF28" s="4">
        <v>1</v>
      </c>
      <c r="TG28" s="4"/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/>
      <c r="TR28" s="4">
        <v>1</v>
      </c>
      <c r="TS28" s="4"/>
      <c r="TT28" s="4">
        <v>1</v>
      </c>
      <c r="TU28" s="4"/>
      <c r="TV28" s="4"/>
      <c r="TW28" s="4"/>
      <c r="TX28" s="4">
        <v>1</v>
      </c>
      <c r="TY28" s="4"/>
      <c r="TZ28" s="4"/>
      <c r="UA28" s="4">
        <v>1</v>
      </c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/>
      <c r="UP28" s="4">
        <v>1</v>
      </c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/>
      <c r="VC28" s="4">
        <v>1</v>
      </c>
      <c r="VD28" s="4"/>
      <c r="VE28" s="4">
        <v>1</v>
      </c>
      <c r="VF28" s="4"/>
      <c r="VG28" s="4">
        <v>1</v>
      </c>
      <c r="VH28" s="4"/>
      <c r="VI28" s="4"/>
      <c r="VJ28" s="4"/>
      <c r="VK28" s="4">
        <v>1</v>
      </c>
      <c r="VL28" s="4"/>
      <c r="VM28" s="154"/>
      <c r="VN28" s="4">
        <v>1</v>
      </c>
      <c r="VO28" s="4"/>
      <c r="VP28" s="4"/>
      <c r="VQ28" s="4">
        <v>1</v>
      </c>
      <c r="VR28" s="9"/>
      <c r="VS28" s="4"/>
      <c r="VT28" s="4">
        <v>1</v>
      </c>
      <c r="VU28" s="4"/>
      <c r="VV28" s="4">
        <v>1</v>
      </c>
      <c r="VW28" s="4"/>
      <c r="VX28" s="4"/>
      <c r="VY28" s="4"/>
      <c r="VZ28" s="4">
        <v>1</v>
      </c>
      <c r="WA28" s="4"/>
      <c r="WB28" s="4">
        <v>1</v>
      </c>
      <c r="WC28" s="4"/>
      <c r="WD28" s="4"/>
      <c r="WE28" s="4"/>
      <c r="WF28" s="4">
        <v>1</v>
      </c>
      <c r="WG28" s="4"/>
      <c r="WH28" s="4"/>
      <c r="WI28" s="4">
        <v>1</v>
      </c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/>
      <c r="WU28" s="4">
        <v>1</v>
      </c>
      <c r="WV28" s="4"/>
      <c r="WW28" s="4"/>
      <c r="WX28" s="4">
        <v>1</v>
      </c>
      <c r="WY28" s="4"/>
      <c r="WZ28" s="4">
        <v>1</v>
      </c>
      <c r="XA28" s="4"/>
      <c r="XB28" s="4"/>
      <c r="XC28" s="4">
        <v>1</v>
      </c>
      <c r="XD28" s="4"/>
      <c r="XE28" s="4"/>
      <c r="XF28" s="4"/>
      <c r="XG28" s="4">
        <v>1</v>
      </c>
      <c r="XH28" s="4"/>
      <c r="XI28" s="4"/>
      <c r="XJ28" s="4"/>
      <c r="XK28" s="4">
        <v>1</v>
      </c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>
        <v>1</v>
      </c>
      <c r="XV28" s="4"/>
      <c r="XW28" s="4"/>
      <c r="XX28" s="4">
        <v>1</v>
      </c>
      <c r="XY28" s="4"/>
      <c r="XZ28" s="4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>
        <v>1</v>
      </c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" customHeight="1">
      <c r="A29" s="58">
        <v>16</v>
      </c>
      <c r="B29" s="182" t="s">
        <v>2653</v>
      </c>
      <c r="C29" s="154"/>
      <c r="D29" s="4">
        <v>1</v>
      </c>
      <c r="E29" s="4"/>
      <c r="F29" s="4"/>
      <c r="G29" s="4">
        <v>1</v>
      </c>
      <c r="H29" s="9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/>
      <c r="Z29" s="4">
        <v>1</v>
      </c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/>
      <c r="BA29" s="4">
        <v>1</v>
      </c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/>
      <c r="CN29" s="4">
        <v>1</v>
      </c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/>
      <c r="DO29" s="4">
        <v>1</v>
      </c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23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9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/>
      <c r="GX29" s="4">
        <v>1</v>
      </c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/>
      <c r="HY29" s="4">
        <v>1</v>
      </c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>
        <v>1</v>
      </c>
      <c r="JK29" s="4"/>
      <c r="JL29" s="4"/>
      <c r="JM29" s="4">
        <v>1</v>
      </c>
      <c r="JN29" s="4"/>
      <c r="JO29" s="23"/>
      <c r="JP29" s="4"/>
      <c r="JQ29" s="4">
        <v>1</v>
      </c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9"/>
      <c r="KK29" s="4"/>
      <c r="KL29" s="4">
        <v>1</v>
      </c>
      <c r="KM29" s="4"/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/>
      <c r="LD29" s="4">
        <v>1</v>
      </c>
      <c r="LE29" s="4"/>
      <c r="LF29" s="4"/>
      <c r="LG29" s="4"/>
      <c r="LH29" s="4">
        <v>1</v>
      </c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/>
      <c r="MB29" s="4">
        <v>1</v>
      </c>
      <c r="MC29" s="4"/>
      <c r="MD29" s="4">
        <v>1</v>
      </c>
      <c r="ME29" s="4"/>
      <c r="MF29" s="4"/>
      <c r="MG29" s="4"/>
      <c r="MH29" s="4"/>
      <c r="MI29" s="4">
        <v>1</v>
      </c>
      <c r="MJ29" s="4"/>
      <c r="MK29" s="4">
        <v>1</v>
      </c>
      <c r="ML29" s="4"/>
      <c r="MM29" s="4">
        <v>1</v>
      </c>
      <c r="MN29" s="4"/>
      <c r="MO29" s="4"/>
      <c r="MP29" s="4"/>
      <c r="MQ29" s="4">
        <v>1</v>
      </c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/>
      <c r="NI29" s="4">
        <v>1</v>
      </c>
      <c r="NJ29" s="4"/>
      <c r="NK29" s="4">
        <v>1</v>
      </c>
      <c r="NL29" s="4"/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>
        <v>1</v>
      </c>
      <c r="NX29" s="4"/>
      <c r="NY29" s="23"/>
      <c r="NZ29" s="4"/>
      <c r="OA29" s="4">
        <v>1</v>
      </c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9"/>
      <c r="OU29" s="4"/>
      <c r="OV29" s="4">
        <v>1</v>
      </c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>
        <v>1</v>
      </c>
      <c r="PK29" s="4"/>
      <c r="PL29" s="4"/>
      <c r="PM29" s="4"/>
      <c r="PN29" s="4">
        <v>1</v>
      </c>
      <c r="PO29" s="4"/>
      <c r="PP29" s="4"/>
      <c r="PQ29" s="4"/>
      <c r="PR29" s="4">
        <v>1</v>
      </c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>
        <v>1</v>
      </c>
      <c r="QI29" s="4"/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/>
      <c r="QS29" s="4">
        <v>1</v>
      </c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/>
      <c r="SB29" s="4">
        <v>1</v>
      </c>
      <c r="SC29" s="4"/>
      <c r="SD29" s="4">
        <v>1</v>
      </c>
      <c r="SE29" s="4"/>
      <c r="SF29" s="4"/>
      <c r="SG29" s="4">
        <v>1</v>
      </c>
      <c r="SH29" s="4"/>
      <c r="SI29" s="23"/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/>
      <c r="ST29" s="4">
        <v>1</v>
      </c>
      <c r="SU29" s="4"/>
      <c r="SV29" s="4">
        <v>1</v>
      </c>
      <c r="SW29" s="4"/>
      <c r="SX29" s="4"/>
      <c r="SY29" s="4"/>
      <c r="SZ29" s="4">
        <v>1</v>
      </c>
      <c r="TA29" s="4"/>
      <c r="TB29" s="4"/>
      <c r="TC29" s="4">
        <v>1</v>
      </c>
      <c r="TD29" s="9"/>
      <c r="TE29" s="4"/>
      <c r="TF29" s="4">
        <v>1</v>
      </c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>
        <v>1</v>
      </c>
      <c r="TU29" s="4"/>
      <c r="TV29" s="4"/>
      <c r="TW29" s="4"/>
      <c r="TX29" s="4">
        <v>1</v>
      </c>
      <c r="TY29" s="4"/>
      <c r="TZ29" s="4"/>
      <c r="UA29" s="4"/>
      <c r="UB29" s="4">
        <v>1</v>
      </c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/>
      <c r="UP29" s="4">
        <v>1</v>
      </c>
      <c r="UQ29" s="4"/>
      <c r="UR29" s="4">
        <v>1</v>
      </c>
      <c r="US29" s="4"/>
      <c r="UT29" s="4"/>
      <c r="UU29" s="4"/>
      <c r="UV29" s="4">
        <v>1</v>
      </c>
      <c r="UW29" s="4"/>
      <c r="UX29" s="4">
        <v>1</v>
      </c>
      <c r="UY29" s="4"/>
      <c r="UZ29" s="4"/>
      <c r="VA29" s="4"/>
      <c r="VB29" s="4"/>
      <c r="VC29" s="4">
        <v>1</v>
      </c>
      <c r="VD29" s="4"/>
      <c r="VE29" s="4">
        <v>1</v>
      </c>
      <c r="VF29" s="4"/>
      <c r="VG29" s="4">
        <v>1</v>
      </c>
      <c r="VH29" s="4"/>
      <c r="VI29" s="4"/>
      <c r="VJ29" s="4"/>
      <c r="VK29" s="4">
        <v>1</v>
      </c>
      <c r="VL29" s="4"/>
      <c r="VM29" s="154"/>
      <c r="VN29" s="4">
        <v>1</v>
      </c>
      <c r="VO29" s="4"/>
      <c r="VP29" s="4"/>
      <c r="VQ29" s="4">
        <v>1</v>
      </c>
      <c r="VR29" s="9"/>
      <c r="VS29" s="4"/>
      <c r="VT29" s="4">
        <v>1</v>
      </c>
      <c r="VU29" s="4"/>
      <c r="VV29" s="4"/>
      <c r="VW29" s="4">
        <v>1</v>
      </c>
      <c r="VX29" s="4"/>
      <c r="VY29" s="4">
        <v>1</v>
      </c>
      <c r="VZ29" s="4"/>
      <c r="WA29" s="4"/>
      <c r="WB29" s="4">
        <v>1</v>
      </c>
      <c r="WC29" s="4"/>
      <c r="WD29" s="4"/>
      <c r="WE29" s="4"/>
      <c r="WF29" s="4">
        <v>1</v>
      </c>
      <c r="WG29" s="4"/>
      <c r="WH29" s="4"/>
      <c r="WI29" s="4"/>
      <c r="WJ29" s="4">
        <v>1</v>
      </c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/>
      <c r="WU29" s="4">
        <v>1</v>
      </c>
      <c r="WV29" s="4"/>
      <c r="WW29" s="4"/>
      <c r="WX29" s="4">
        <v>1</v>
      </c>
      <c r="WY29" s="4"/>
      <c r="WZ29" s="4">
        <v>1</v>
      </c>
      <c r="XA29" s="4"/>
      <c r="XB29" s="4"/>
      <c r="XC29" s="4"/>
      <c r="XD29" s="4">
        <v>1</v>
      </c>
      <c r="XE29" s="4"/>
      <c r="XF29" s="4">
        <v>1</v>
      </c>
      <c r="XG29" s="4"/>
      <c r="XH29" s="4"/>
      <c r="XI29" s="4"/>
      <c r="XJ29" s="4"/>
      <c r="XK29" s="4">
        <v>1</v>
      </c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/>
      <c r="YK29" s="4">
        <v>1</v>
      </c>
      <c r="YL29" s="4"/>
      <c r="YM29" s="4">
        <v>1</v>
      </c>
      <c r="YN29" s="4"/>
      <c r="YO29" s="4"/>
      <c r="YP29" s="4">
        <v>1</v>
      </c>
      <c r="YQ29" s="4"/>
      <c r="YR29" s="4"/>
      <c r="YS29" s="4"/>
      <c r="YT29" s="4">
        <v>1</v>
      </c>
      <c r="YU29" s="4"/>
      <c r="YV29" s="4"/>
      <c r="YW29" s="4"/>
      <c r="YX29" s="4">
        <v>1</v>
      </c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ht="15" customHeight="1">
      <c r="A30" s="58">
        <v>17</v>
      </c>
      <c r="B30" s="182" t="s">
        <v>2654</v>
      </c>
      <c r="C30" s="154"/>
      <c r="D30" s="4">
        <v>1</v>
      </c>
      <c r="E30" s="4"/>
      <c r="F30" s="4">
        <v>1</v>
      </c>
      <c r="G30" s="4"/>
      <c r="H30" s="9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/>
      <c r="BP30" s="4">
        <v>1</v>
      </c>
      <c r="BQ30" s="4"/>
      <c r="BR30" s="4"/>
      <c r="BS30" s="4">
        <v>1</v>
      </c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/>
      <c r="DI30" s="4">
        <v>1</v>
      </c>
      <c r="DJ30" s="4">
        <v>1</v>
      </c>
      <c r="DK30" s="4"/>
      <c r="DL30" s="4"/>
      <c r="DM30" s="4"/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/>
      <c r="ED30" s="4">
        <v>1</v>
      </c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23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9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/>
      <c r="HS30" s="4">
        <v>1</v>
      </c>
      <c r="HT30" s="4">
        <v>1</v>
      </c>
      <c r="HU30" s="4"/>
      <c r="HV30" s="4"/>
      <c r="HW30" s="4"/>
      <c r="HX30" s="4"/>
      <c r="HY30" s="4">
        <v>1</v>
      </c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>
        <v>1</v>
      </c>
      <c r="IJ30" s="4"/>
      <c r="IK30" s="4"/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23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>
        <v>1</v>
      </c>
      <c r="KI30" s="4"/>
      <c r="KJ30" s="9"/>
      <c r="KK30" s="4"/>
      <c r="KL30" s="4">
        <v>1</v>
      </c>
      <c r="KM30" s="4"/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>
        <v>1</v>
      </c>
      <c r="LY30" s="4"/>
      <c r="LZ30" s="4"/>
      <c r="MA30" s="4"/>
      <c r="MB30" s="4"/>
      <c r="MC30" s="4">
        <v>1</v>
      </c>
      <c r="MD30" s="4">
        <v>1</v>
      </c>
      <c r="ME30" s="4"/>
      <c r="MF30" s="4"/>
      <c r="MG30" s="4"/>
      <c r="MH30" s="4"/>
      <c r="MI30" s="4">
        <v>1</v>
      </c>
      <c r="MJ30" s="4"/>
      <c r="MK30" s="4">
        <v>1</v>
      </c>
      <c r="ML30" s="4"/>
      <c r="MM30" s="4">
        <v>1</v>
      </c>
      <c r="MN30" s="4"/>
      <c r="MO30" s="4"/>
      <c r="MP30" s="4"/>
      <c r="MQ30" s="4">
        <v>1</v>
      </c>
      <c r="MR30" s="4"/>
      <c r="MS30" s="4">
        <v>1</v>
      </c>
      <c r="MT30" s="4"/>
      <c r="MU30" s="4"/>
      <c r="MV30" s="4"/>
      <c r="MW30" s="4"/>
      <c r="MX30" s="4">
        <v>1</v>
      </c>
      <c r="MY30" s="4"/>
      <c r="MZ30" s="4"/>
      <c r="NA30" s="4">
        <v>1</v>
      </c>
      <c r="NB30" s="4"/>
      <c r="NC30" s="4">
        <v>1</v>
      </c>
      <c r="ND30" s="4"/>
      <c r="NE30" s="4">
        <v>1</v>
      </c>
      <c r="NF30" s="4"/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>
        <v>1</v>
      </c>
      <c r="NX30" s="4"/>
      <c r="NY30" s="23"/>
      <c r="NZ30" s="4">
        <v>1</v>
      </c>
      <c r="OA30" s="4"/>
      <c r="OB30" s="4"/>
      <c r="OC30" s="4">
        <v>1</v>
      </c>
      <c r="OD30" s="4"/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>
        <v>1</v>
      </c>
      <c r="OS30" s="4"/>
      <c r="OT30" s="9"/>
      <c r="OU30" s="4"/>
      <c r="OV30" s="4">
        <v>1</v>
      </c>
      <c r="OW30" s="4"/>
      <c r="OX30" s="4"/>
      <c r="OY30" s="4">
        <v>1</v>
      </c>
      <c r="OZ30" s="4"/>
      <c r="PA30" s="4">
        <v>1</v>
      </c>
      <c r="PB30" s="4"/>
      <c r="PC30" s="4"/>
      <c r="PD30" s="4"/>
      <c r="PE30" s="4">
        <v>1</v>
      </c>
      <c r="PF30" s="4"/>
      <c r="PG30" s="4">
        <v>1</v>
      </c>
      <c r="PH30" s="4"/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>
        <v>1</v>
      </c>
      <c r="QI30" s="4"/>
      <c r="QJ30" s="4"/>
      <c r="QK30" s="4"/>
      <c r="QL30" s="4"/>
      <c r="QM30" s="4">
        <v>1</v>
      </c>
      <c r="QN30" s="4">
        <v>1</v>
      </c>
      <c r="QO30" s="4"/>
      <c r="QP30" s="4"/>
      <c r="QQ30" s="4"/>
      <c r="QR30" s="4"/>
      <c r="QS30" s="4">
        <v>1</v>
      </c>
      <c r="QT30" s="4"/>
      <c r="QU30" s="4">
        <v>1</v>
      </c>
      <c r="QV30" s="4"/>
      <c r="QW30" s="4">
        <v>1</v>
      </c>
      <c r="QX30" s="4"/>
      <c r="QY30" s="4"/>
      <c r="QZ30" s="4"/>
      <c r="RA30" s="4">
        <v>1</v>
      </c>
      <c r="RB30" s="4"/>
      <c r="RC30" s="4">
        <v>1</v>
      </c>
      <c r="RD30" s="4"/>
      <c r="RE30" s="4"/>
      <c r="RF30" s="4"/>
      <c r="RG30" s="4"/>
      <c r="RH30" s="4">
        <v>1</v>
      </c>
      <c r="RI30" s="4"/>
      <c r="RJ30" s="4"/>
      <c r="RK30" s="4">
        <v>1</v>
      </c>
      <c r="RL30" s="4"/>
      <c r="RM30" s="4">
        <v>1</v>
      </c>
      <c r="RN30" s="4"/>
      <c r="RO30" s="4">
        <v>1</v>
      </c>
      <c r="RP30" s="4"/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>
        <v>1</v>
      </c>
      <c r="SH30" s="4"/>
      <c r="SI30" s="23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>
        <v>1</v>
      </c>
      <c r="TC30" s="4"/>
      <c r="TD30" s="9"/>
      <c r="TE30" s="4"/>
      <c r="TF30" s="4">
        <v>1</v>
      </c>
      <c r="TG30" s="4"/>
      <c r="TH30" s="4"/>
      <c r="TI30" s="4">
        <v>1</v>
      </c>
      <c r="TJ30" s="4"/>
      <c r="TK30" s="4">
        <v>1</v>
      </c>
      <c r="TL30" s="4"/>
      <c r="TM30" s="4"/>
      <c r="TN30" s="4"/>
      <c r="TO30" s="4">
        <v>1</v>
      </c>
      <c r="TP30" s="4"/>
      <c r="TQ30" s="4">
        <v>1</v>
      </c>
      <c r="TR30" s="4"/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/>
      <c r="UP30" s="4">
        <v>1</v>
      </c>
      <c r="UQ30" s="4"/>
      <c r="UR30" s="4">
        <v>1</v>
      </c>
      <c r="US30" s="4"/>
      <c r="UT30" s="4"/>
      <c r="UU30" s="4"/>
      <c r="UV30" s="4"/>
      <c r="UW30" s="4">
        <v>1</v>
      </c>
      <c r="UX30" s="4">
        <v>1</v>
      </c>
      <c r="UY30" s="4"/>
      <c r="UZ30" s="4"/>
      <c r="VA30" s="4"/>
      <c r="VB30" s="4"/>
      <c r="VC30" s="4">
        <v>1</v>
      </c>
      <c r="VD30" s="4"/>
      <c r="VE30" s="4">
        <v>1</v>
      </c>
      <c r="VF30" s="4"/>
      <c r="VG30" s="4">
        <v>1</v>
      </c>
      <c r="VH30" s="4"/>
      <c r="VI30" s="4"/>
      <c r="VJ30" s="4"/>
      <c r="VK30" s="4">
        <v>1</v>
      </c>
      <c r="VL30" s="4"/>
      <c r="VM30" s="154"/>
      <c r="VN30" s="4">
        <v>1</v>
      </c>
      <c r="VO30" s="4"/>
      <c r="VP30" s="4">
        <v>1</v>
      </c>
      <c r="VQ30" s="4"/>
      <c r="VR30" s="9"/>
      <c r="VS30" s="4"/>
      <c r="VT30" s="4">
        <v>1</v>
      </c>
      <c r="VU30" s="4"/>
      <c r="VV30" s="4"/>
      <c r="VW30" s="4">
        <v>1</v>
      </c>
      <c r="VX30" s="4"/>
      <c r="VY30" s="4">
        <v>1</v>
      </c>
      <c r="VZ30" s="4"/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>
        <v>1</v>
      </c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/>
      <c r="WU30" s="4">
        <v>1</v>
      </c>
      <c r="WV30" s="4"/>
      <c r="WW30" s="4"/>
      <c r="WX30" s="4">
        <v>1</v>
      </c>
      <c r="WY30" s="4"/>
      <c r="WZ30" s="4">
        <v>1</v>
      </c>
      <c r="XA30" s="4"/>
      <c r="XB30" s="4"/>
      <c r="XC30" s="4"/>
      <c r="XD30" s="4"/>
      <c r="XE30" s="4">
        <v>1</v>
      </c>
      <c r="XF30" s="4">
        <v>1</v>
      </c>
      <c r="XG30" s="4"/>
      <c r="XH30" s="4"/>
      <c r="XI30" s="4"/>
      <c r="XJ30" s="4"/>
      <c r="XK30" s="4">
        <v>1</v>
      </c>
      <c r="XL30" s="4"/>
      <c r="XM30" s="4">
        <v>1</v>
      </c>
      <c r="XN30" s="4"/>
      <c r="XO30" s="4">
        <v>1</v>
      </c>
      <c r="XP30" s="4"/>
      <c r="XQ30" s="4"/>
      <c r="XR30" s="4"/>
      <c r="XS30" s="4">
        <v>1</v>
      </c>
      <c r="XT30" s="4"/>
      <c r="XU30" s="4">
        <v>1</v>
      </c>
      <c r="XV30" s="4"/>
      <c r="XW30" s="4"/>
      <c r="XX30" s="4"/>
      <c r="XY30" s="4"/>
      <c r="XZ30" s="4">
        <v>1</v>
      </c>
      <c r="YA30" s="4"/>
      <c r="YB30" s="4"/>
      <c r="YC30" s="4">
        <v>1</v>
      </c>
      <c r="YD30" s="4"/>
      <c r="YE30" s="4">
        <v>1</v>
      </c>
      <c r="YF30" s="4"/>
      <c r="YG30" s="4">
        <v>1</v>
      </c>
      <c r="YH30" s="4"/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/>
      <c r="ZI30" s="4">
        <v>1</v>
      </c>
      <c r="ZJ30" s="4"/>
      <c r="ZK30" s="4"/>
      <c r="ZL30" s="4">
        <v>1</v>
      </c>
      <c r="ZM30" s="4"/>
      <c r="ZN30" s="4">
        <v>1</v>
      </c>
      <c r="ZO30" s="4"/>
      <c r="ZP30" s="4"/>
    </row>
    <row r="31" spans="1:692" ht="15" customHeight="1">
      <c r="A31" s="58">
        <v>18</v>
      </c>
      <c r="B31" s="182" t="s">
        <v>2655</v>
      </c>
      <c r="C31" s="154"/>
      <c r="D31" s="4">
        <v>1</v>
      </c>
      <c r="E31" s="4"/>
      <c r="F31" s="4">
        <v>1</v>
      </c>
      <c r="G31" s="4"/>
      <c r="H31" s="9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23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>
        <v>1</v>
      </c>
      <c r="FY31" s="4"/>
      <c r="FZ31" s="9"/>
      <c r="GA31" s="4">
        <v>1</v>
      </c>
      <c r="GB31" s="4"/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/>
      <c r="HY31" s="4">
        <v>1</v>
      </c>
      <c r="HZ31" s="4"/>
      <c r="IA31" s="4">
        <v>1</v>
      </c>
      <c r="IB31" s="4"/>
      <c r="IC31" s="4"/>
      <c r="ID31" s="4">
        <v>1</v>
      </c>
      <c r="IE31" s="4"/>
      <c r="IF31" s="4">
        <v>1</v>
      </c>
      <c r="IG31" s="4"/>
      <c r="IH31" s="4"/>
      <c r="II31" s="4"/>
      <c r="IJ31" s="4">
        <v>1</v>
      </c>
      <c r="IK31" s="4"/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23"/>
      <c r="JP31" s="4">
        <v>1</v>
      </c>
      <c r="JQ31" s="4"/>
      <c r="JR31" s="4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>
        <v>1</v>
      </c>
      <c r="KI31" s="4"/>
      <c r="KJ31" s="9"/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/>
      <c r="MI31" s="4">
        <v>1</v>
      </c>
      <c r="MJ31" s="4"/>
      <c r="MK31" s="4">
        <v>1</v>
      </c>
      <c r="ML31" s="4"/>
      <c r="MM31" s="4"/>
      <c r="MN31" s="4">
        <v>1</v>
      </c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>
        <v>1</v>
      </c>
      <c r="MZ31" s="4"/>
      <c r="NA31" s="4"/>
      <c r="NB31" s="4"/>
      <c r="NC31" s="4">
        <v>1</v>
      </c>
      <c r="ND31" s="4"/>
      <c r="NE31" s="4">
        <v>1</v>
      </c>
      <c r="NF31" s="4"/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23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9"/>
      <c r="OU31" s="4">
        <v>1</v>
      </c>
      <c r="OV31" s="4"/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/>
      <c r="QS31" s="4">
        <v>1</v>
      </c>
      <c r="QT31" s="4"/>
      <c r="QU31" s="4">
        <v>1</v>
      </c>
      <c r="QV31" s="4"/>
      <c r="QW31" s="4"/>
      <c r="QX31" s="4">
        <v>1</v>
      </c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>
        <v>1</v>
      </c>
      <c r="RJ31" s="4"/>
      <c r="RK31" s="4"/>
      <c r="RL31" s="4"/>
      <c r="RM31" s="4">
        <v>1</v>
      </c>
      <c r="RN31" s="4"/>
      <c r="RO31" s="4">
        <v>1</v>
      </c>
      <c r="RP31" s="4"/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23"/>
      <c r="SJ31" s="4">
        <v>1</v>
      </c>
      <c r="SK31" s="4"/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>
        <v>1</v>
      </c>
      <c r="TC31" s="4"/>
      <c r="TD31" s="9"/>
      <c r="TE31" s="4">
        <v>1</v>
      </c>
      <c r="TF31" s="4"/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/>
      <c r="VC31" s="4">
        <v>1</v>
      </c>
      <c r="VD31" s="4"/>
      <c r="VE31" s="4">
        <v>1</v>
      </c>
      <c r="VF31" s="4"/>
      <c r="VG31" s="4"/>
      <c r="VH31" s="4">
        <v>1</v>
      </c>
      <c r="VI31" s="4"/>
      <c r="VJ31" s="4">
        <v>1</v>
      </c>
      <c r="VK31" s="4"/>
      <c r="VL31" s="4"/>
      <c r="VM31" s="154"/>
      <c r="VN31" s="4">
        <v>1</v>
      </c>
      <c r="VO31" s="4"/>
      <c r="VP31" s="4">
        <v>1</v>
      </c>
      <c r="VQ31" s="4"/>
      <c r="VR31" s="9"/>
      <c r="VS31" s="4">
        <v>1</v>
      </c>
      <c r="VT31" s="4"/>
      <c r="VU31" s="4"/>
      <c r="VV31" s="4"/>
      <c r="VW31" s="4">
        <v>1</v>
      </c>
      <c r="VX31" s="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/>
      <c r="XK31" s="4">
        <v>1</v>
      </c>
      <c r="XL31" s="4"/>
      <c r="XM31" s="4">
        <v>1</v>
      </c>
      <c r="XN31" s="4"/>
      <c r="XO31" s="4"/>
      <c r="XP31" s="4">
        <v>1</v>
      </c>
      <c r="XQ31" s="4"/>
      <c r="XR31" s="4">
        <v>1</v>
      </c>
      <c r="XS31" s="4"/>
      <c r="XT31" s="4"/>
      <c r="XU31" s="4"/>
      <c r="XV31" s="4">
        <v>1</v>
      </c>
      <c r="XW31" s="4"/>
      <c r="XX31" s="4"/>
      <c r="XY31" s="4">
        <v>1</v>
      </c>
      <c r="XZ31" s="4"/>
      <c r="YA31" s="4">
        <v>1</v>
      </c>
      <c r="YB31" s="4"/>
      <c r="YC31" s="4"/>
      <c r="YD31" s="4"/>
      <c r="YE31" s="4">
        <v>1</v>
      </c>
      <c r="YF31" s="4"/>
      <c r="YG31" s="4">
        <v>1</v>
      </c>
      <c r="YH31" s="4"/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/>
      <c r="ZL31" s="4">
        <v>1</v>
      </c>
      <c r="ZM31" s="4"/>
      <c r="ZN31" s="4"/>
      <c r="ZO31" s="4">
        <v>1</v>
      </c>
      <c r="ZP31" s="4"/>
    </row>
    <row r="32" spans="1:692" ht="15" customHeight="1">
      <c r="A32" s="58">
        <v>19</v>
      </c>
      <c r="B32" s="182" t="s">
        <v>2656</v>
      </c>
      <c r="C32" s="154"/>
      <c r="D32" s="4">
        <v>1</v>
      </c>
      <c r="E32" s="4"/>
      <c r="F32" s="4">
        <v>1</v>
      </c>
      <c r="G32" s="4"/>
      <c r="H32" s="9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/>
      <c r="BA32" s="4">
        <v>1</v>
      </c>
      <c r="BB32" s="4">
        <v>1</v>
      </c>
      <c r="BC32" s="4"/>
      <c r="BD32" s="4"/>
      <c r="BE32" s="4"/>
      <c r="BF32" s="4"/>
      <c r="BG32" s="4">
        <v>1</v>
      </c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/>
      <c r="DO32" s="4">
        <v>1</v>
      </c>
      <c r="DP32" s="4">
        <v>1</v>
      </c>
      <c r="DQ32" s="4"/>
      <c r="DR32" s="4"/>
      <c r="DS32" s="4"/>
      <c r="DT32" s="4"/>
      <c r="DU32" s="4">
        <v>1</v>
      </c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23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9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/>
      <c r="HX32" s="4"/>
      <c r="HY32" s="4">
        <v>1</v>
      </c>
      <c r="HZ32" s="4">
        <v>1</v>
      </c>
      <c r="IA32" s="4"/>
      <c r="IB32" s="4"/>
      <c r="IC32" s="4"/>
      <c r="ID32" s="4"/>
      <c r="IE32" s="4">
        <v>1</v>
      </c>
      <c r="IF32" s="4">
        <v>1</v>
      </c>
      <c r="IG32" s="4"/>
      <c r="IH32" s="4"/>
      <c r="II32" s="4"/>
      <c r="IJ32" s="4">
        <v>1</v>
      </c>
      <c r="IK32" s="4"/>
      <c r="IL32" s="4">
        <v>1</v>
      </c>
      <c r="IM32" s="4"/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/>
      <c r="IZ32" s="4">
        <v>1</v>
      </c>
      <c r="JA32" s="4"/>
      <c r="JB32" s="4">
        <v>1</v>
      </c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23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>
        <v>1</v>
      </c>
      <c r="KI32" s="4"/>
      <c r="KJ32" s="9"/>
      <c r="KK32" s="4">
        <v>1</v>
      </c>
      <c r="KL32" s="4"/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>
        <v>1</v>
      </c>
      <c r="LG32" s="4"/>
      <c r="LH32" s="4"/>
      <c r="LI32" s="4"/>
      <c r="LJ32" s="4">
        <v>1</v>
      </c>
      <c r="LK32" s="4"/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/>
      <c r="LV32" s="4">
        <v>1</v>
      </c>
      <c r="LW32" s="4"/>
      <c r="LX32" s="4"/>
      <c r="LY32" s="4">
        <v>1</v>
      </c>
      <c r="LZ32" s="4"/>
      <c r="MA32" s="4">
        <v>1</v>
      </c>
      <c r="MB32" s="4"/>
      <c r="MC32" s="4"/>
      <c r="MD32" s="4"/>
      <c r="ME32" s="4">
        <v>1</v>
      </c>
      <c r="MF32" s="4"/>
      <c r="MG32" s="4"/>
      <c r="MH32" s="4"/>
      <c r="MI32" s="4">
        <v>1</v>
      </c>
      <c r="MJ32" s="4">
        <v>1</v>
      </c>
      <c r="MK32" s="4"/>
      <c r="ML32" s="4"/>
      <c r="MM32" s="4"/>
      <c r="MN32" s="4"/>
      <c r="MO32" s="4">
        <v>1</v>
      </c>
      <c r="MP32" s="4">
        <v>1</v>
      </c>
      <c r="MQ32" s="4"/>
      <c r="MR32" s="4"/>
      <c r="MS32" s="4"/>
      <c r="MT32" s="4">
        <v>1</v>
      </c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/>
      <c r="NJ32" s="4">
        <v>1</v>
      </c>
      <c r="NK32" s="4"/>
      <c r="NL32" s="4">
        <v>1</v>
      </c>
      <c r="NM32" s="4"/>
      <c r="NN32" s="4">
        <v>1</v>
      </c>
      <c r="NO32" s="4"/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23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>
        <v>1</v>
      </c>
      <c r="OS32" s="4"/>
      <c r="OT32" s="9"/>
      <c r="OU32" s="4">
        <v>1</v>
      </c>
      <c r="OV32" s="4"/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>
        <v>1</v>
      </c>
      <c r="PQ32" s="4"/>
      <c r="PR32" s="4"/>
      <c r="PS32" s="4"/>
      <c r="PT32" s="4">
        <v>1</v>
      </c>
      <c r="PU32" s="4"/>
      <c r="PV32" s="4">
        <v>1</v>
      </c>
      <c r="PW32" s="4"/>
      <c r="PX32" s="4"/>
      <c r="PY32" s="4"/>
      <c r="PZ32" s="4">
        <v>1</v>
      </c>
      <c r="QA32" s="4"/>
      <c r="QB32" s="4">
        <v>1</v>
      </c>
      <c r="QC32" s="4"/>
      <c r="QD32" s="4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/>
      <c r="QS32" s="4">
        <v>1</v>
      </c>
      <c r="QT32" s="4">
        <v>1</v>
      </c>
      <c r="QU32" s="4"/>
      <c r="QV32" s="4"/>
      <c r="QW32" s="4"/>
      <c r="QX32" s="4"/>
      <c r="QY32" s="4">
        <v>1</v>
      </c>
      <c r="QZ32" s="4">
        <v>1</v>
      </c>
      <c r="RA32" s="4"/>
      <c r="RB32" s="4"/>
      <c r="RC32" s="4"/>
      <c r="RD32" s="4">
        <v>1</v>
      </c>
      <c r="RE32" s="4"/>
      <c r="RF32" s="4">
        <v>1</v>
      </c>
      <c r="RG32" s="4"/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/>
      <c r="RT32" s="4">
        <v>1</v>
      </c>
      <c r="RU32" s="4"/>
      <c r="RV32" s="4">
        <v>1</v>
      </c>
      <c r="RW32" s="4"/>
      <c r="RX32" s="4">
        <v>1</v>
      </c>
      <c r="RY32" s="4"/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23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>
        <v>1</v>
      </c>
      <c r="TC32" s="4"/>
      <c r="TD32" s="9"/>
      <c r="TE32" s="4">
        <v>1</v>
      </c>
      <c r="TF32" s="4"/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>
        <v>1</v>
      </c>
      <c r="UM32" s="4"/>
      <c r="UN32" s="4"/>
      <c r="UO32" s="4"/>
      <c r="UP32" s="4">
        <v>1</v>
      </c>
      <c r="UQ32" s="4"/>
      <c r="UR32" s="4"/>
      <c r="US32" s="4">
        <v>1</v>
      </c>
      <c r="UT32" s="4"/>
      <c r="UU32" s="4">
        <v>1</v>
      </c>
      <c r="UV32" s="4"/>
      <c r="UW32" s="4"/>
      <c r="UX32" s="4"/>
      <c r="UY32" s="4">
        <v>1</v>
      </c>
      <c r="UZ32" s="4"/>
      <c r="VA32" s="4"/>
      <c r="VB32" s="4"/>
      <c r="VC32" s="4">
        <v>1</v>
      </c>
      <c r="VD32" s="4">
        <v>1</v>
      </c>
      <c r="VE32" s="4"/>
      <c r="VF32" s="4"/>
      <c r="VG32" s="4"/>
      <c r="VH32" s="4"/>
      <c r="VI32" s="4">
        <v>1</v>
      </c>
      <c r="VJ32" s="4">
        <v>1</v>
      </c>
      <c r="VK32" s="4"/>
      <c r="VL32" s="4"/>
      <c r="VM32" s="154"/>
      <c r="VN32" s="4">
        <v>1</v>
      </c>
      <c r="VO32" s="4"/>
      <c r="VP32" s="4">
        <v>1</v>
      </c>
      <c r="VQ32" s="4"/>
      <c r="VR32" s="9"/>
      <c r="VS32" s="4">
        <v>1</v>
      </c>
      <c r="VT32" s="4"/>
      <c r="VU32" s="4"/>
      <c r="VV32" s="4"/>
      <c r="VW32" s="4">
        <v>1</v>
      </c>
      <c r="VX32" s="4"/>
      <c r="VY32" s="4"/>
      <c r="VZ32" s="4">
        <v>1</v>
      </c>
      <c r="WA32" s="4"/>
      <c r="WB32" s="4"/>
      <c r="WC32" s="4">
        <v>1</v>
      </c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/>
      <c r="WR32" s="4">
        <v>1</v>
      </c>
      <c r="WS32" s="4"/>
      <c r="WT32" s="4">
        <v>1</v>
      </c>
      <c r="WU32" s="4"/>
      <c r="WV32" s="4"/>
      <c r="WW32" s="4"/>
      <c r="WX32" s="4">
        <v>1</v>
      </c>
      <c r="WY32" s="4"/>
      <c r="WZ32" s="4"/>
      <c r="XA32" s="4">
        <v>1</v>
      </c>
      <c r="XB32" s="4"/>
      <c r="XC32" s="4">
        <v>1</v>
      </c>
      <c r="XD32" s="4"/>
      <c r="XE32" s="4"/>
      <c r="XF32" s="4"/>
      <c r="XG32" s="4">
        <v>1</v>
      </c>
      <c r="XH32" s="4"/>
      <c r="XI32" s="4"/>
      <c r="XJ32" s="4"/>
      <c r="XK32" s="4">
        <v>1</v>
      </c>
      <c r="XL32" s="4">
        <v>1</v>
      </c>
      <c r="XM32" s="4"/>
      <c r="XN32" s="4"/>
      <c r="XO32" s="4"/>
      <c r="XP32" s="4"/>
      <c r="XQ32" s="4">
        <v>1</v>
      </c>
      <c r="XR32" s="4">
        <v>1</v>
      </c>
      <c r="XS32" s="4"/>
      <c r="XT32" s="4"/>
      <c r="XU32" s="4"/>
      <c r="XV32" s="4">
        <v>1</v>
      </c>
      <c r="XW32" s="4"/>
      <c r="XX32" s="4">
        <v>1</v>
      </c>
      <c r="XY32" s="4"/>
      <c r="XZ32" s="4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>
        <v>1</v>
      </c>
      <c r="YL32" s="4"/>
      <c r="YM32" s="4"/>
      <c r="YN32" s="4">
        <v>1</v>
      </c>
      <c r="YO32" s="4"/>
      <c r="YP32" s="4"/>
      <c r="YQ32" s="4">
        <v>1</v>
      </c>
      <c r="YR32" s="4"/>
      <c r="YS32" s="4"/>
      <c r="YT32" s="4">
        <v>1</v>
      </c>
      <c r="YU32" s="4"/>
      <c r="YV32" s="4">
        <v>1</v>
      </c>
      <c r="YW32" s="4"/>
      <c r="YX32" s="4"/>
      <c r="YY32" s="4"/>
      <c r="YZ32" s="4">
        <v>1</v>
      </c>
      <c r="ZA32" s="4"/>
      <c r="ZB32" s="4">
        <v>1</v>
      </c>
      <c r="ZC32" s="4"/>
      <c r="ZD32" s="4"/>
      <c r="ZE32" s="4"/>
      <c r="ZF32" s="4">
        <v>1</v>
      </c>
      <c r="ZG32" s="4"/>
      <c r="ZH32" s="4">
        <v>1</v>
      </c>
      <c r="ZI32" s="4"/>
      <c r="ZJ32" s="4"/>
      <c r="ZK32" s="4"/>
      <c r="ZL32" s="4">
        <v>1</v>
      </c>
      <c r="ZM32" s="4"/>
      <c r="ZN32" s="4"/>
      <c r="ZO32" s="4">
        <v>1</v>
      </c>
      <c r="ZP32" s="4"/>
    </row>
    <row r="33" spans="1:693" ht="15" customHeight="1">
      <c r="A33" s="58">
        <v>20</v>
      </c>
      <c r="B33" s="182" t="s">
        <v>2657</v>
      </c>
      <c r="C33" s="154"/>
      <c r="D33" s="4"/>
      <c r="E33" s="4"/>
      <c r="F33" s="4"/>
      <c r="G33" s="4">
        <v>1</v>
      </c>
      <c r="H33" s="9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/>
      <c r="BA33" s="4">
        <v>1</v>
      </c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/>
      <c r="DO33" s="4">
        <v>1</v>
      </c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23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9"/>
      <c r="GA33" s="4"/>
      <c r="GB33" s="4">
        <v>1</v>
      </c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/>
      <c r="HY33" s="4">
        <v>1</v>
      </c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/>
      <c r="IY33" s="4">
        <v>1</v>
      </c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23"/>
      <c r="JP33" s="4">
        <v>1</v>
      </c>
      <c r="JQ33" s="4"/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/>
      <c r="KI33" s="4">
        <v>1</v>
      </c>
      <c r="KJ33" s="9"/>
      <c r="KK33" s="4"/>
      <c r="KL33" s="4">
        <v>1</v>
      </c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/>
      <c r="LP33" s="4">
        <v>1</v>
      </c>
      <c r="LQ33" s="4"/>
      <c r="LR33" s="4">
        <v>1</v>
      </c>
      <c r="LS33" s="4"/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/>
      <c r="MI33" s="4">
        <v>1</v>
      </c>
      <c r="MJ33" s="4">
        <v>1</v>
      </c>
      <c r="MK33" s="4"/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>
        <v>1</v>
      </c>
      <c r="NC33" s="4"/>
      <c r="ND33" s="4"/>
      <c r="NE33" s="4"/>
      <c r="NF33" s="4">
        <v>1</v>
      </c>
      <c r="NG33" s="4"/>
      <c r="NH33" s="4"/>
      <c r="NI33" s="4">
        <v>1</v>
      </c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/>
      <c r="NX33" s="4">
        <v>1</v>
      </c>
      <c r="NY33" s="23"/>
      <c r="NZ33" s="4">
        <v>1</v>
      </c>
      <c r="OA33" s="4"/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>
        <v>1</v>
      </c>
      <c r="OP33" s="4"/>
      <c r="OQ33" s="4"/>
      <c r="OR33" s="4"/>
      <c r="OS33" s="4">
        <v>1</v>
      </c>
      <c r="OT33" s="9"/>
      <c r="OU33" s="4"/>
      <c r="OV33" s="4">
        <v>1</v>
      </c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/>
      <c r="PN33" s="4">
        <v>1</v>
      </c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/>
      <c r="PZ33" s="4">
        <v>1</v>
      </c>
      <c r="QA33" s="4"/>
      <c r="QB33" s="4">
        <v>1</v>
      </c>
      <c r="QC33" s="4"/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>
        <v>1</v>
      </c>
      <c r="QO33" s="4"/>
      <c r="QP33" s="4"/>
      <c r="QQ33" s="4"/>
      <c r="QR33" s="4"/>
      <c r="QS33" s="4">
        <v>1</v>
      </c>
      <c r="QT33" s="4">
        <v>1</v>
      </c>
      <c r="QU33" s="4"/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>
        <v>1</v>
      </c>
      <c r="RM33" s="4"/>
      <c r="RN33" s="4"/>
      <c r="RO33" s="4"/>
      <c r="RP33" s="4">
        <v>1</v>
      </c>
      <c r="RQ33" s="4"/>
      <c r="RR33" s="4"/>
      <c r="RS33" s="4">
        <v>1</v>
      </c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/>
      <c r="SH33" s="4">
        <v>1</v>
      </c>
      <c r="SI33" s="23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>
        <v>1</v>
      </c>
      <c r="SZ33" s="4"/>
      <c r="TA33" s="4"/>
      <c r="TB33" s="4"/>
      <c r="TC33" s="4">
        <v>1</v>
      </c>
      <c r="TD33" s="9"/>
      <c r="TE33" s="4"/>
      <c r="TF33" s="4">
        <v>1</v>
      </c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/>
      <c r="TX33" s="4">
        <v>1</v>
      </c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>
        <v>1</v>
      </c>
      <c r="UM33" s="4"/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>
        <v>1</v>
      </c>
      <c r="UY33" s="4"/>
      <c r="UZ33" s="4"/>
      <c r="VA33" s="4"/>
      <c r="VB33" s="4"/>
      <c r="VC33" s="4">
        <v>1</v>
      </c>
      <c r="VD33" s="4">
        <v>1</v>
      </c>
      <c r="VE33" s="4"/>
      <c r="VF33" s="4"/>
      <c r="VG33" s="4"/>
      <c r="VH33" s="4">
        <v>1</v>
      </c>
      <c r="VI33" s="4"/>
      <c r="VJ33" s="4"/>
      <c r="VK33" s="4">
        <v>1</v>
      </c>
      <c r="VL33" s="4"/>
      <c r="VM33" s="154"/>
      <c r="VN33" s="4"/>
      <c r="VO33" s="4"/>
      <c r="VP33" s="4"/>
      <c r="VQ33" s="4">
        <v>1</v>
      </c>
      <c r="VR33" s="9"/>
      <c r="VS33" s="4"/>
      <c r="VT33" s="4">
        <v>1</v>
      </c>
      <c r="VU33" s="4"/>
      <c r="VV33" s="4">
        <v>1</v>
      </c>
      <c r="VW33" s="4"/>
      <c r="VX33" s="4"/>
      <c r="VY33" s="4">
        <v>1</v>
      </c>
      <c r="VZ33" s="4"/>
      <c r="WA33" s="4"/>
      <c r="WB33" s="4">
        <v>1</v>
      </c>
      <c r="WC33" s="4"/>
      <c r="WD33" s="4"/>
      <c r="WE33" s="4"/>
      <c r="WF33" s="4">
        <v>1</v>
      </c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/>
      <c r="WR33" s="4">
        <v>1</v>
      </c>
      <c r="WS33" s="4"/>
      <c r="WT33" s="4">
        <v>1</v>
      </c>
      <c r="WU33" s="4"/>
      <c r="WV33" s="4"/>
      <c r="WW33" s="4"/>
      <c r="WX33" s="4">
        <v>1</v>
      </c>
      <c r="WY33" s="4"/>
      <c r="WZ33" s="4"/>
      <c r="XA33" s="4">
        <v>1</v>
      </c>
      <c r="XB33" s="4"/>
      <c r="XC33" s="4"/>
      <c r="XD33" s="4">
        <v>1</v>
      </c>
      <c r="XE33" s="4"/>
      <c r="XF33" s="4">
        <v>1</v>
      </c>
      <c r="XG33" s="4"/>
      <c r="XH33" s="4"/>
      <c r="XI33" s="4"/>
      <c r="XJ33" s="4"/>
      <c r="XK33" s="4">
        <v>1</v>
      </c>
      <c r="XL33" s="4">
        <v>1</v>
      </c>
      <c r="XM33" s="4"/>
      <c r="XN33" s="4"/>
      <c r="XO33" s="4"/>
      <c r="XP33" s="4">
        <v>1</v>
      </c>
      <c r="XQ33" s="4"/>
      <c r="XR33" s="4"/>
      <c r="XS33" s="4">
        <v>1</v>
      </c>
      <c r="XT33" s="4"/>
      <c r="XU33" s="4"/>
      <c r="XV33" s="4">
        <v>1</v>
      </c>
      <c r="XW33" s="4"/>
      <c r="XX33" s="4"/>
      <c r="XY33" s="4">
        <v>1</v>
      </c>
      <c r="XZ33" s="4"/>
      <c r="YA33" s="4"/>
      <c r="YB33" s="4">
        <v>1</v>
      </c>
      <c r="YC33" s="4"/>
      <c r="YD33" s="4">
        <v>1</v>
      </c>
      <c r="YE33" s="4"/>
      <c r="YF33" s="4"/>
      <c r="YG33" s="4"/>
      <c r="YH33" s="4">
        <v>1</v>
      </c>
      <c r="YI33" s="4"/>
      <c r="YJ33" s="4"/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/>
      <c r="YT33" s="4">
        <v>1</v>
      </c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/>
      <c r="ZF33" s="4">
        <v>1</v>
      </c>
      <c r="ZG33" s="4"/>
      <c r="ZH33" s="4">
        <v>1</v>
      </c>
      <c r="ZI33" s="4"/>
      <c r="ZJ33" s="4"/>
      <c r="ZK33" s="4"/>
      <c r="ZL33" s="4">
        <v>1</v>
      </c>
      <c r="ZM33" s="4"/>
      <c r="ZN33" s="4"/>
      <c r="ZO33" s="4">
        <v>1</v>
      </c>
      <c r="ZP33" s="4"/>
    </row>
    <row r="34" spans="1:693" ht="15" customHeight="1">
      <c r="A34" s="58">
        <v>21</v>
      </c>
      <c r="B34" s="182" t="s">
        <v>2658</v>
      </c>
      <c r="C34" s="154"/>
      <c r="D34" s="50"/>
      <c r="E34" s="50">
        <v>1</v>
      </c>
      <c r="F34" s="50"/>
      <c r="G34" s="50"/>
      <c r="H34" s="50">
        <v>1</v>
      </c>
      <c r="I34" s="50"/>
      <c r="J34" s="50">
        <v>1</v>
      </c>
      <c r="K34" s="50"/>
      <c r="L34" s="50"/>
      <c r="M34" s="50"/>
      <c r="N34" s="50">
        <v>1</v>
      </c>
      <c r="O34" s="50"/>
      <c r="P34" s="50">
        <v>1</v>
      </c>
      <c r="Q34" s="50"/>
      <c r="R34" s="50"/>
      <c r="S34" s="50">
        <v>1</v>
      </c>
      <c r="T34" s="50"/>
      <c r="U34" s="50"/>
      <c r="V34" s="50">
        <v>1</v>
      </c>
      <c r="W34" s="50"/>
      <c r="X34" s="50">
        <v>1</v>
      </c>
      <c r="Y34" s="50"/>
      <c r="Z34" s="50"/>
      <c r="AA34" s="50">
        <v>1</v>
      </c>
      <c r="AB34" s="50"/>
      <c r="AC34" s="50"/>
      <c r="AD34" s="50"/>
      <c r="AE34" s="50">
        <v>1</v>
      </c>
      <c r="AF34" s="50"/>
      <c r="AG34" s="50">
        <v>1</v>
      </c>
      <c r="AH34" s="50"/>
      <c r="AI34" s="50"/>
      <c r="AJ34" s="50">
        <v>1</v>
      </c>
      <c r="AK34" s="50"/>
      <c r="AL34" s="50"/>
      <c r="AM34" s="50"/>
      <c r="AN34" s="50">
        <v>1</v>
      </c>
      <c r="AO34" s="50"/>
      <c r="AP34" s="50">
        <v>1</v>
      </c>
      <c r="AQ34" s="50"/>
      <c r="AR34" s="50"/>
      <c r="AS34" s="50">
        <v>1</v>
      </c>
      <c r="AT34" s="50"/>
      <c r="AU34" s="50"/>
      <c r="AV34" s="50"/>
      <c r="AW34" s="50">
        <v>1</v>
      </c>
      <c r="AX34" s="50"/>
      <c r="AY34" s="50">
        <v>1</v>
      </c>
      <c r="AZ34" s="50"/>
      <c r="BA34" s="50"/>
      <c r="BB34" s="50">
        <v>1</v>
      </c>
      <c r="BC34" s="50"/>
      <c r="BD34" s="50"/>
      <c r="BE34" s="50"/>
      <c r="BF34" s="50"/>
      <c r="BG34" s="50">
        <v>1</v>
      </c>
      <c r="BH34" s="50">
        <v>1</v>
      </c>
      <c r="BI34" s="50"/>
      <c r="BJ34" s="50"/>
      <c r="BK34" s="50">
        <v>1</v>
      </c>
      <c r="BL34" s="50"/>
      <c r="BM34" s="50"/>
      <c r="BN34" s="50"/>
      <c r="BO34" s="50"/>
      <c r="BP34" s="50">
        <v>1</v>
      </c>
      <c r="BQ34" s="50">
        <v>1</v>
      </c>
      <c r="BR34" s="50"/>
      <c r="BS34" s="50"/>
      <c r="BT34" s="50"/>
      <c r="BU34" s="50"/>
      <c r="BV34" s="50">
        <v>1</v>
      </c>
      <c r="BW34" s="50"/>
      <c r="BX34" s="50"/>
      <c r="BY34" s="50">
        <v>1</v>
      </c>
      <c r="BZ34" s="50"/>
      <c r="CA34" s="50"/>
      <c r="CB34" s="50">
        <v>1</v>
      </c>
      <c r="CC34" s="50"/>
      <c r="CD34" s="50"/>
      <c r="CE34" s="50"/>
      <c r="CF34" s="50"/>
      <c r="CG34" s="50">
        <v>1</v>
      </c>
      <c r="CH34" s="50"/>
      <c r="CI34" s="50"/>
      <c r="CJ34" s="50">
        <v>1</v>
      </c>
      <c r="CK34" s="50"/>
      <c r="CL34" s="50">
        <v>1</v>
      </c>
      <c r="CM34" s="50"/>
      <c r="CN34" s="50"/>
      <c r="CO34" s="50">
        <v>1</v>
      </c>
      <c r="CP34" s="50"/>
      <c r="CQ34" s="50"/>
      <c r="CR34" s="50"/>
      <c r="CS34" s="50">
        <v>1</v>
      </c>
      <c r="CT34" s="50"/>
      <c r="CU34" s="50">
        <v>1</v>
      </c>
      <c r="CV34" s="50"/>
      <c r="CW34" s="50"/>
      <c r="CX34" s="50">
        <v>1</v>
      </c>
      <c r="CY34" s="50"/>
      <c r="CZ34" s="50"/>
      <c r="DA34" s="50"/>
      <c r="DB34" s="50">
        <v>1</v>
      </c>
      <c r="DC34" s="50"/>
      <c r="DD34" s="50">
        <v>1</v>
      </c>
      <c r="DE34" s="50"/>
      <c r="DF34" s="50"/>
      <c r="DG34" s="50">
        <v>1</v>
      </c>
      <c r="DH34" s="50"/>
      <c r="DI34" s="50"/>
      <c r="DJ34" s="50"/>
      <c r="DK34" s="50">
        <v>1</v>
      </c>
      <c r="DL34" s="50"/>
      <c r="DM34" s="50">
        <v>1</v>
      </c>
      <c r="DN34" s="50"/>
      <c r="DO34" s="50"/>
      <c r="DP34" s="50">
        <v>1</v>
      </c>
      <c r="DQ34" s="50"/>
      <c r="DR34" s="50"/>
      <c r="DS34" s="50"/>
      <c r="DT34" s="50"/>
      <c r="DU34" s="50">
        <v>1</v>
      </c>
      <c r="DV34" s="50">
        <v>1</v>
      </c>
      <c r="DW34" s="50"/>
      <c r="DX34" s="50"/>
      <c r="DY34" s="50">
        <v>1</v>
      </c>
      <c r="DZ34" s="50"/>
      <c r="EA34" s="50"/>
      <c r="EB34" s="50"/>
      <c r="EC34" s="50"/>
      <c r="ED34" s="50">
        <v>1</v>
      </c>
      <c r="EE34" s="50">
        <v>1</v>
      </c>
      <c r="EF34" s="50"/>
      <c r="EG34" s="50"/>
      <c r="EH34" s="50"/>
      <c r="EI34" s="50"/>
      <c r="EJ34" s="50">
        <v>1</v>
      </c>
      <c r="EK34" s="50"/>
      <c r="EL34" s="50"/>
      <c r="EM34" s="50">
        <v>1</v>
      </c>
      <c r="EN34" s="50"/>
      <c r="EO34" s="50"/>
      <c r="EP34" s="50">
        <v>1</v>
      </c>
      <c r="EQ34" s="50"/>
      <c r="ER34" s="50"/>
      <c r="ES34" s="50">
        <v>1</v>
      </c>
      <c r="ET34" s="50">
        <v>1</v>
      </c>
      <c r="EU34" s="50"/>
      <c r="EV34" s="50"/>
      <c r="EW34" s="50"/>
      <c r="EX34" s="50">
        <v>1</v>
      </c>
      <c r="EY34" s="50"/>
      <c r="EZ34" s="50"/>
      <c r="FA34" s="50">
        <v>1</v>
      </c>
      <c r="FB34" s="50"/>
      <c r="FC34" s="50">
        <v>1</v>
      </c>
      <c r="FD34" s="50"/>
      <c r="FE34" s="50"/>
      <c r="FF34" s="50">
        <v>1</v>
      </c>
      <c r="FG34" s="50"/>
      <c r="FH34" s="50"/>
      <c r="FI34" s="50"/>
      <c r="FJ34" s="50">
        <v>1</v>
      </c>
      <c r="FK34" s="50"/>
      <c r="FL34" s="50">
        <v>1</v>
      </c>
      <c r="FM34" s="50"/>
      <c r="FN34" s="50"/>
      <c r="FO34" s="50">
        <v>1</v>
      </c>
      <c r="FP34" s="50"/>
      <c r="FQ34" s="50"/>
      <c r="FR34" s="50"/>
      <c r="FS34" s="50">
        <v>1</v>
      </c>
      <c r="FT34" s="50"/>
      <c r="FU34" s="50">
        <v>1</v>
      </c>
      <c r="FV34" s="50"/>
      <c r="FW34" s="50"/>
      <c r="FX34" s="50">
        <v>1</v>
      </c>
      <c r="FY34" s="50"/>
      <c r="FZ34" s="50"/>
      <c r="GA34" s="50"/>
      <c r="GB34" s="50">
        <v>1</v>
      </c>
      <c r="GC34" s="50"/>
      <c r="GD34" s="50">
        <v>1</v>
      </c>
      <c r="GE34" s="50"/>
      <c r="GF34" s="50"/>
      <c r="GG34" s="50">
        <v>1</v>
      </c>
      <c r="GH34" s="50"/>
      <c r="GI34" s="50"/>
      <c r="GJ34" s="50"/>
      <c r="GK34" s="50"/>
      <c r="GL34" s="50">
        <v>1</v>
      </c>
      <c r="GM34" s="50"/>
      <c r="GN34" s="50"/>
      <c r="GO34" s="50"/>
      <c r="GP34" s="50"/>
      <c r="GQ34" s="50">
        <v>1</v>
      </c>
      <c r="GR34" s="50"/>
      <c r="GS34" s="50"/>
      <c r="GT34" s="50">
        <v>1</v>
      </c>
      <c r="GU34" s="50"/>
      <c r="GV34" s="50">
        <v>1</v>
      </c>
      <c r="GW34" s="50"/>
      <c r="GX34" s="50"/>
      <c r="GY34" s="50">
        <v>1</v>
      </c>
      <c r="GZ34" s="50"/>
      <c r="HA34" s="50"/>
      <c r="HB34" s="50"/>
      <c r="HC34" s="50">
        <v>1</v>
      </c>
      <c r="HD34" s="50"/>
      <c r="HE34" s="50">
        <v>1</v>
      </c>
      <c r="HF34" s="50"/>
      <c r="HG34" s="50"/>
      <c r="HH34" s="50">
        <v>1</v>
      </c>
      <c r="HI34" s="50"/>
      <c r="HJ34" s="50"/>
      <c r="HK34" s="50"/>
      <c r="HL34" s="50">
        <v>1</v>
      </c>
      <c r="HM34" s="50"/>
      <c r="HN34" s="50">
        <v>1</v>
      </c>
      <c r="HO34" s="50"/>
      <c r="HP34" s="50"/>
      <c r="HQ34" s="50">
        <v>1</v>
      </c>
      <c r="HR34" s="50"/>
      <c r="HS34" s="50"/>
      <c r="HT34" s="50"/>
      <c r="HU34" s="50">
        <v>1</v>
      </c>
      <c r="HV34" s="50"/>
      <c r="HW34" s="50">
        <v>1</v>
      </c>
      <c r="HX34" s="50"/>
      <c r="HY34" s="50"/>
      <c r="HZ34" s="50">
        <v>1</v>
      </c>
      <c r="IA34" s="50"/>
      <c r="IB34" s="50"/>
      <c r="IC34" s="50"/>
      <c r="ID34" s="50"/>
      <c r="IE34" s="50">
        <v>1</v>
      </c>
      <c r="IF34" s="50">
        <v>1</v>
      </c>
      <c r="IG34" s="50"/>
      <c r="IH34" s="50"/>
      <c r="II34" s="50">
        <v>1</v>
      </c>
      <c r="IJ34" s="50"/>
      <c r="IK34" s="50"/>
      <c r="IL34" s="50"/>
      <c r="IM34" s="50"/>
      <c r="IN34" s="50">
        <v>1</v>
      </c>
      <c r="IO34" s="50"/>
      <c r="IP34" s="50"/>
      <c r="IQ34" s="50"/>
      <c r="IR34" s="50"/>
      <c r="IS34" s="50"/>
      <c r="IT34" s="50">
        <v>1</v>
      </c>
      <c r="IU34" s="50"/>
      <c r="IV34" s="50"/>
      <c r="IW34" s="50">
        <v>1</v>
      </c>
      <c r="IX34" s="50"/>
      <c r="IY34" s="50"/>
      <c r="IZ34" s="50">
        <v>1</v>
      </c>
      <c r="JA34" s="50"/>
      <c r="JB34" s="50"/>
      <c r="JC34" s="50">
        <v>1</v>
      </c>
      <c r="JD34" s="50"/>
      <c r="JE34" s="50"/>
      <c r="JF34" s="50"/>
      <c r="JG34" s="50"/>
      <c r="JH34" s="50">
        <v>1</v>
      </c>
      <c r="JI34" s="50"/>
      <c r="JJ34" s="50"/>
      <c r="JK34" s="50">
        <v>1</v>
      </c>
      <c r="JL34" s="50"/>
      <c r="JM34" s="50">
        <v>1</v>
      </c>
      <c r="JN34" s="50"/>
      <c r="JO34" s="50"/>
      <c r="JP34" s="50">
        <v>1</v>
      </c>
      <c r="JQ34" s="50"/>
      <c r="JR34" s="50"/>
      <c r="JS34" s="50"/>
      <c r="JT34" s="50">
        <v>1</v>
      </c>
      <c r="JU34" s="50"/>
      <c r="JV34" s="50">
        <v>1</v>
      </c>
      <c r="JW34" s="50"/>
      <c r="JX34" s="50"/>
      <c r="JY34" s="50">
        <v>1</v>
      </c>
      <c r="JZ34" s="50"/>
      <c r="KA34" s="50"/>
      <c r="KB34" s="50"/>
      <c r="KC34" s="50">
        <v>1</v>
      </c>
      <c r="KD34" s="50"/>
      <c r="KE34" s="50">
        <v>1</v>
      </c>
      <c r="KF34" s="50"/>
      <c r="KG34" s="50"/>
      <c r="KH34" s="50">
        <v>1</v>
      </c>
      <c r="KI34" s="50"/>
      <c r="KJ34" s="50"/>
      <c r="KK34" s="50"/>
      <c r="KL34" s="50">
        <v>1</v>
      </c>
      <c r="KM34" s="50"/>
      <c r="KN34" s="50">
        <v>1</v>
      </c>
      <c r="KO34" s="50"/>
      <c r="KP34" s="50"/>
      <c r="KQ34" s="50">
        <v>1</v>
      </c>
      <c r="KR34" s="50"/>
      <c r="KS34" s="50"/>
      <c r="KT34" s="50"/>
      <c r="KU34" s="50"/>
      <c r="KV34" s="50">
        <v>1</v>
      </c>
      <c r="KW34" s="50"/>
      <c r="KX34" s="50"/>
      <c r="KY34" s="50"/>
      <c r="KZ34" s="50"/>
      <c r="LA34" s="50">
        <v>1</v>
      </c>
      <c r="LB34" s="50"/>
      <c r="LC34" s="50"/>
      <c r="LD34" s="50">
        <v>1</v>
      </c>
      <c r="LE34" s="50"/>
      <c r="LF34" s="50">
        <v>1</v>
      </c>
      <c r="LG34" s="50"/>
      <c r="LH34" s="50"/>
      <c r="LI34" s="50">
        <v>1</v>
      </c>
      <c r="LJ34" s="50"/>
      <c r="LK34" s="50"/>
      <c r="LL34" s="50"/>
      <c r="LM34" s="50">
        <v>1</v>
      </c>
      <c r="LN34" s="50"/>
      <c r="LO34" s="50">
        <v>1</v>
      </c>
      <c r="LP34" s="50"/>
      <c r="LQ34" s="50"/>
      <c r="LR34" s="50">
        <v>1</v>
      </c>
      <c r="LS34" s="50"/>
      <c r="LT34" s="50"/>
      <c r="LU34" s="50"/>
      <c r="LV34" s="50">
        <v>1</v>
      </c>
      <c r="LW34" s="50"/>
      <c r="LX34" s="50">
        <v>1</v>
      </c>
      <c r="LY34" s="50"/>
      <c r="LZ34" s="50"/>
      <c r="MA34" s="50">
        <v>1</v>
      </c>
      <c r="MB34" s="50"/>
      <c r="MC34" s="50"/>
      <c r="MD34" s="50"/>
      <c r="ME34" s="50">
        <v>1</v>
      </c>
      <c r="MF34" s="50"/>
      <c r="MG34" s="50">
        <v>1</v>
      </c>
      <c r="MH34" s="50"/>
      <c r="MI34" s="50"/>
      <c r="MJ34" s="50">
        <v>1</v>
      </c>
      <c r="MK34" s="50"/>
      <c r="ML34" s="50"/>
      <c r="MM34" s="50"/>
      <c r="MN34" s="50"/>
      <c r="MO34" s="50">
        <v>1</v>
      </c>
      <c r="MP34" s="50">
        <v>1</v>
      </c>
      <c r="MQ34" s="50"/>
      <c r="MR34" s="50"/>
      <c r="MS34" s="50">
        <v>1</v>
      </c>
      <c r="MT34" s="50"/>
      <c r="MU34" s="50"/>
      <c r="MV34" s="50"/>
      <c r="MW34" s="50"/>
      <c r="MX34" s="50">
        <v>1</v>
      </c>
      <c r="MY34" s="50"/>
      <c r="MZ34" s="50"/>
      <c r="NA34" s="50"/>
      <c r="NB34" s="50"/>
      <c r="NC34" s="50"/>
      <c r="ND34" s="50">
        <v>1</v>
      </c>
      <c r="NE34" s="50"/>
      <c r="NF34" s="50"/>
      <c r="NG34" s="50">
        <v>1</v>
      </c>
      <c r="NH34" s="50"/>
      <c r="NI34" s="50"/>
      <c r="NJ34" s="50">
        <v>1</v>
      </c>
      <c r="NK34" s="50"/>
      <c r="NL34" s="50"/>
      <c r="NM34" s="50">
        <v>1</v>
      </c>
      <c r="NN34" s="50"/>
      <c r="NO34" s="50"/>
      <c r="NP34" s="50"/>
      <c r="NQ34" s="50"/>
      <c r="NR34" s="50">
        <v>1</v>
      </c>
      <c r="NS34" s="50"/>
      <c r="NT34" s="50"/>
      <c r="NU34" s="50">
        <v>1</v>
      </c>
      <c r="NV34" s="50"/>
      <c r="NW34" s="50">
        <v>1</v>
      </c>
      <c r="NX34" s="50"/>
      <c r="NY34" s="50"/>
      <c r="NZ34" s="50">
        <v>1</v>
      </c>
      <c r="OA34" s="50"/>
      <c r="OB34" s="50"/>
      <c r="OC34" s="50"/>
      <c r="OD34" s="50">
        <v>1</v>
      </c>
      <c r="OE34" s="50"/>
      <c r="OF34" s="50">
        <v>1</v>
      </c>
      <c r="OG34" s="50"/>
      <c r="OH34" s="50"/>
      <c r="OI34" s="50">
        <v>1</v>
      </c>
      <c r="OJ34" s="50"/>
      <c r="OK34" s="50"/>
      <c r="OL34" s="50"/>
      <c r="OM34" s="50">
        <v>1</v>
      </c>
      <c r="ON34" s="50"/>
      <c r="OO34" s="50">
        <v>1</v>
      </c>
      <c r="OP34" s="50"/>
      <c r="OQ34" s="50"/>
      <c r="OR34" s="50">
        <v>1</v>
      </c>
      <c r="OS34" s="50"/>
      <c r="OT34" s="50"/>
      <c r="OU34" s="50"/>
      <c r="OV34" s="50">
        <v>1</v>
      </c>
      <c r="OW34" s="50"/>
      <c r="OX34" s="50">
        <v>1</v>
      </c>
      <c r="OY34" s="50"/>
      <c r="OZ34" s="50"/>
      <c r="PA34" s="50">
        <v>1</v>
      </c>
      <c r="PB34" s="50"/>
      <c r="PC34" s="50"/>
      <c r="PD34" s="50"/>
      <c r="PE34" s="50"/>
      <c r="PF34" s="50">
        <v>1</v>
      </c>
      <c r="PG34" s="50"/>
      <c r="PH34" s="50"/>
      <c r="PI34" s="50"/>
      <c r="PJ34" s="50"/>
      <c r="PK34" s="50">
        <v>1</v>
      </c>
      <c r="PL34" s="50"/>
      <c r="PM34" s="50"/>
      <c r="PN34" s="50">
        <v>1</v>
      </c>
      <c r="PO34" s="50"/>
      <c r="PP34" s="50">
        <v>1</v>
      </c>
      <c r="PQ34" s="50"/>
      <c r="PR34" s="50"/>
      <c r="PS34" s="50">
        <v>1</v>
      </c>
      <c r="PT34" s="50"/>
      <c r="PU34" s="50"/>
      <c r="PV34" s="50"/>
      <c r="PW34" s="50">
        <v>1</v>
      </c>
      <c r="PX34" s="50"/>
      <c r="PY34" s="50">
        <v>1</v>
      </c>
      <c r="PZ34" s="50"/>
      <c r="QA34" s="50"/>
      <c r="QB34" s="50">
        <v>1</v>
      </c>
      <c r="QC34" s="50"/>
      <c r="QD34" s="50"/>
      <c r="QE34" s="50"/>
      <c r="QF34" s="50">
        <v>1</v>
      </c>
      <c r="QG34" s="50"/>
      <c r="QH34" s="50">
        <v>1</v>
      </c>
      <c r="QI34" s="50"/>
      <c r="QJ34" s="50"/>
      <c r="QK34" s="50">
        <v>1</v>
      </c>
      <c r="QL34" s="50"/>
      <c r="QM34" s="50"/>
      <c r="QN34" s="50"/>
      <c r="QO34" s="50">
        <v>1</v>
      </c>
      <c r="QP34" s="50"/>
      <c r="QQ34" s="50">
        <v>1</v>
      </c>
      <c r="QR34" s="50"/>
      <c r="QS34" s="50"/>
      <c r="QT34" s="50">
        <v>1</v>
      </c>
      <c r="QU34" s="50"/>
      <c r="QV34" s="50"/>
      <c r="QW34" s="50"/>
      <c r="QX34" s="50"/>
      <c r="QY34" s="50">
        <v>1</v>
      </c>
      <c r="QZ34" s="50">
        <v>1</v>
      </c>
      <c r="RA34" s="50"/>
      <c r="RB34" s="50"/>
      <c r="RC34" s="50">
        <v>1</v>
      </c>
      <c r="RD34" s="50"/>
      <c r="RE34" s="50"/>
      <c r="RF34" s="50"/>
      <c r="RG34" s="50"/>
      <c r="RH34" s="50">
        <v>1</v>
      </c>
      <c r="RI34" s="50"/>
      <c r="RJ34" s="50"/>
      <c r="RK34" s="50"/>
      <c r="RL34" s="50"/>
      <c r="RM34" s="50"/>
      <c r="RN34" s="50">
        <v>1</v>
      </c>
      <c r="RO34" s="50"/>
      <c r="RP34" s="50"/>
      <c r="RQ34" s="50">
        <v>1</v>
      </c>
      <c r="RR34" s="50"/>
      <c r="RS34" s="50"/>
      <c r="RT34" s="50">
        <v>1</v>
      </c>
      <c r="RU34" s="50"/>
      <c r="RV34" s="50"/>
      <c r="RW34" s="50">
        <v>1</v>
      </c>
      <c r="RX34" s="50"/>
      <c r="RY34" s="50">
        <v>1</v>
      </c>
      <c r="RZ34" s="50"/>
      <c r="SA34" s="50"/>
      <c r="SB34" s="50">
        <v>1</v>
      </c>
      <c r="SC34" s="50"/>
      <c r="SD34" s="50"/>
      <c r="SE34" s="50">
        <v>1</v>
      </c>
      <c r="SF34" s="50"/>
      <c r="SG34" s="50">
        <v>1</v>
      </c>
      <c r="SH34" s="50"/>
      <c r="SI34" s="50"/>
      <c r="SJ34" s="50">
        <v>1</v>
      </c>
      <c r="SK34" s="50"/>
      <c r="SL34" s="50"/>
      <c r="SM34" s="50"/>
      <c r="SN34" s="50">
        <v>1</v>
      </c>
      <c r="SO34" s="50"/>
      <c r="SP34" s="50">
        <v>1</v>
      </c>
      <c r="SQ34" s="50"/>
      <c r="SR34" s="50"/>
      <c r="SS34" s="50">
        <v>1</v>
      </c>
      <c r="ST34" s="50"/>
      <c r="SU34" s="50"/>
      <c r="SV34" s="50"/>
      <c r="SW34" s="50">
        <v>1</v>
      </c>
      <c r="SX34" s="50"/>
      <c r="SY34" s="50">
        <v>1</v>
      </c>
      <c r="SZ34" s="50"/>
      <c r="TA34" s="50"/>
      <c r="TB34" s="50">
        <v>1</v>
      </c>
      <c r="TC34" s="50"/>
      <c r="TD34" s="50"/>
      <c r="TE34" s="50"/>
      <c r="TF34" s="50">
        <v>1</v>
      </c>
      <c r="TG34" s="50"/>
      <c r="TH34" s="50">
        <v>1</v>
      </c>
      <c r="TI34" s="50"/>
      <c r="TJ34" s="50"/>
      <c r="TK34" s="50">
        <v>1</v>
      </c>
      <c r="TL34" s="50"/>
      <c r="TM34" s="50"/>
      <c r="TN34" s="50"/>
      <c r="TO34" s="50"/>
      <c r="TP34" s="50">
        <v>1</v>
      </c>
      <c r="TQ34" s="50"/>
      <c r="TR34" s="50"/>
      <c r="TS34" s="50">
        <v>1</v>
      </c>
      <c r="TT34" s="50"/>
      <c r="TU34" s="50">
        <v>1</v>
      </c>
      <c r="TV34" s="50"/>
      <c r="TW34" s="50"/>
      <c r="TX34" s="50">
        <v>1</v>
      </c>
      <c r="TY34" s="50"/>
      <c r="TZ34" s="50">
        <v>1</v>
      </c>
      <c r="UA34" s="50"/>
      <c r="UB34" s="50"/>
      <c r="UC34" s="50">
        <v>1</v>
      </c>
      <c r="UD34" s="50"/>
      <c r="UE34" s="50"/>
      <c r="UF34" s="50"/>
      <c r="UG34" s="50">
        <v>1</v>
      </c>
      <c r="UH34" s="50"/>
      <c r="UI34" s="50">
        <v>1</v>
      </c>
      <c r="UJ34" s="50"/>
      <c r="UK34" s="50"/>
      <c r="UL34" s="50">
        <v>1</v>
      </c>
      <c r="UM34" s="50"/>
      <c r="UN34" s="50"/>
      <c r="UO34" s="50"/>
      <c r="UP34" s="50">
        <v>1</v>
      </c>
      <c r="UQ34" s="50"/>
      <c r="UR34" s="50">
        <v>1</v>
      </c>
      <c r="US34" s="50"/>
      <c r="UT34" s="50"/>
      <c r="UU34" s="50">
        <v>1</v>
      </c>
      <c r="UV34" s="50"/>
      <c r="UW34" s="50"/>
      <c r="UX34" s="50"/>
      <c r="UY34" s="50">
        <v>1</v>
      </c>
      <c r="UZ34" s="50"/>
      <c r="VA34" s="50">
        <v>1</v>
      </c>
      <c r="VB34" s="50"/>
      <c r="VC34" s="50"/>
      <c r="VD34" s="50">
        <v>1</v>
      </c>
      <c r="VE34" s="50"/>
      <c r="VF34" s="50"/>
      <c r="VG34" s="50"/>
      <c r="VH34" s="50"/>
      <c r="VI34" s="50">
        <v>1</v>
      </c>
      <c r="VJ34" s="50">
        <v>1</v>
      </c>
      <c r="VK34" s="50"/>
      <c r="VL34" s="50"/>
      <c r="VM34" s="154"/>
      <c r="VN34" s="50"/>
      <c r="VO34" s="50">
        <v>1</v>
      </c>
      <c r="VP34" s="50"/>
      <c r="VQ34" s="50"/>
      <c r="VR34" s="50">
        <v>1</v>
      </c>
      <c r="VS34" s="50"/>
      <c r="VT34" s="50">
        <v>1</v>
      </c>
      <c r="VU34" s="50"/>
      <c r="VV34" s="50"/>
      <c r="VW34" s="50"/>
      <c r="VX34" s="50">
        <v>1</v>
      </c>
      <c r="VY34" s="50"/>
      <c r="VZ34" s="50">
        <v>1</v>
      </c>
      <c r="WA34" s="50"/>
      <c r="WB34" s="50"/>
      <c r="WC34" s="50">
        <v>1</v>
      </c>
      <c r="WD34" s="50"/>
      <c r="WE34" s="50"/>
      <c r="WF34" s="50">
        <v>1</v>
      </c>
      <c r="WG34" s="50"/>
      <c r="WH34" s="50">
        <v>1</v>
      </c>
      <c r="WI34" s="50"/>
      <c r="WJ34" s="50"/>
      <c r="WK34" s="50">
        <v>1</v>
      </c>
      <c r="WL34" s="50"/>
      <c r="WM34" s="50"/>
      <c r="WN34" s="50"/>
      <c r="WO34" s="50">
        <v>1</v>
      </c>
      <c r="WP34" s="50"/>
      <c r="WQ34" s="50">
        <v>1</v>
      </c>
      <c r="WR34" s="50"/>
      <c r="WS34" s="50"/>
      <c r="WT34" s="50">
        <v>1</v>
      </c>
      <c r="WU34" s="50"/>
      <c r="WV34" s="50"/>
      <c r="WW34" s="50"/>
      <c r="WX34" s="50">
        <v>1</v>
      </c>
      <c r="WY34" s="50"/>
      <c r="WZ34" s="50">
        <v>1</v>
      </c>
      <c r="XA34" s="50"/>
      <c r="XB34" s="50"/>
      <c r="XC34" s="50">
        <v>1</v>
      </c>
      <c r="XD34" s="50"/>
      <c r="XE34" s="50"/>
      <c r="XF34" s="50"/>
      <c r="XG34" s="50">
        <v>1</v>
      </c>
      <c r="XH34" s="50"/>
      <c r="XI34" s="50">
        <v>1</v>
      </c>
      <c r="XJ34" s="50"/>
      <c r="XK34" s="50"/>
      <c r="XL34" s="50">
        <v>1</v>
      </c>
      <c r="XM34" s="50"/>
      <c r="XN34" s="50"/>
      <c r="XO34" s="50"/>
      <c r="XP34" s="50"/>
      <c r="XQ34" s="50">
        <v>1</v>
      </c>
      <c r="XR34" s="50">
        <v>1</v>
      </c>
      <c r="XS34" s="50"/>
      <c r="XT34" s="50"/>
      <c r="XU34" s="50">
        <v>1</v>
      </c>
      <c r="XV34" s="50"/>
      <c r="XW34" s="50"/>
      <c r="XX34" s="50"/>
      <c r="XY34" s="50"/>
      <c r="XZ34" s="50">
        <v>1</v>
      </c>
      <c r="YA34" s="50">
        <v>1</v>
      </c>
      <c r="YB34" s="50"/>
      <c r="YC34" s="50"/>
      <c r="YD34" s="50"/>
      <c r="YE34" s="50"/>
      <c r="YF34" s="50">
        <v>1</v>
      </c>
      <c r="YG34" s="50"/>
      <c r="YH34" s="50"/>
      <c r="YI34" s="50">
        <v>1</v>
      </c>
      <c r="YJ34" s="50"/>
      <c r="YK34" s="50"/>
      <c r="YL34" s="50">
        <v>1</v>
      </c>
      <c r="YM34" s="50"/>
      <c r="YN34" s="50"/>
      <c r="YO34" s="50"/>
      <c r="YP34" s="50"/>
      <c r="YQ34" s="50">
        <v>1</v>
      </c>
      <c r="YR34" s="50"/>
      <c r="YS34" s="50"/>
      <c r="YT34" s="50">
        <v>1</v>
      </c>
      <c r="YU34" s="50"/>
      <c r="YV34" s="50">
        <v>1</v>
      </c>
      <c r="YW34" s="50"/>
      <c r="YX34" s="50"/>
      <c r="YY34" s="50">
        <v>1</v>
      </c>
      <c r="YZ34" s="50"/>
      <c r="ZA34" s="50"/>
      <c r="ZB34" s="50"/>
      <c r="ZC34" s="50">
        <v>1</v>
      </c>
      <c r="ZD34" s="50"/>
      <c r="ZE34" s="50">
        <v>1</v>
      </c>
      <c r="ZF34" s="50"/>
      <c r="ZG34" s="50"/>
      <c r="ZH34" s="50">
        <v>1</v>
      </c>
      <c r="ZI34" s="50"/>
      <c r="ZJ34" s="50"/>
      <c r="ZK34" s="50"/>
      <c r="ZL34" s="50">
        <v>1</v>
      </c>
      <c r="ZM34" s="50"/>
      <c r="ZN34" s="50">
        <v>1</v>
      </c>
      <c r="ZO34" s="50"/>
      <c r="ZP34" s="50"/>
    </row>
    <row r="35" spans="1:693" ht="15" customHeight="1">
      <c r="A35" s="184" t="s">
        <v>130</v>
      </c>
      <c r="B35" s="183"/>
      <c r="C35" s="50">
        <f>SUM(C13:C34)</f>
        <v>8</v>
      </c>
      <c r="D35" s="50">
        <f>SUM(D13:D34)</f>
        <v>11</v>
      </c>
      <c r="E35" s="50">
        <f>SUM(E13:E34)</f>
        <v>1</v>
      </c>
      <c r="F35" s="50">
        <f>SUM(F13:F34)</f>
        <v>4</v>
      </c>
      <c r="G35" s="50">
        <f>SUM(G13:G34)</f>
        <v>16</v>
      </c>
      <c r="H35" s="50">
        <f>SUM(H13:H34)</f>
        <v>1</v>
      </c>
      <c r="I35" s="50">
        <f>SUM(I13:I34)</f>
        <v>7</v>
      </c>
      <c r="J35" s="50">
        <f>SUM(J13:J34)</f>
        <v>14</v>
      </c>
      <c r="K35" s="50">
        <f>SUM(K13:K34)</f>
        <v>0</v>
      </c>
      <c r="L35" s="50">
        <f>SUM(L13:L34)</f>
        <v>9</v>
      </c>
      <c r="M35" s="50">
        <f>SUM(M13:M34)</f>
        <v>11</v>
      </c>
      <c r="N35" s="50">
        <f>SUM(N13:N34)</f>
        <v>1</v>
      </c>
      <c r="O35" s="50">
        <f>SUM(O13:O34)</f>
        <v>7</v>
      </c>
      <c r="P35" s="50">
        <f>SUM(P13:P34)</f>
        <v>14</v>
      </c>
      <c r="Q35" s="50">
        <f>SUM(Q13:Q34)</f>
        <v>0</v>
      </c>
      <c r="R35" s="50">
        <f>SUM(R13:R34)</f>
        <v>10</v>
      </c>
      <c r="S35" s="50">
        <f>SUM(S13:S34)</f>
        <v>10</v>
      </c>
      <c r="T35" s="50">
        <f>SUM(T13:T34)</f>
        <v>1</v>
      </c>
      <c r="U35" s="50">
        <f>SUM(U13:U34)</f>
        <v>4</v>
      </c>
      <c r="V35" s="50">
        <f>SUM(V13:V34)</f>
        <v>16</v>
      </c>
      <c r="W35" s="50">
        <f>SUM(W13:W34)</f>
        <v>1</v>
      </c>
      <c r="X35" s="50">
        <f>SUM(X13:X34)</f>
        <v>11</v>
      </c>
      <c r="Y35" s="50">
        <f>SUM(Y13:Y34)</f>
        <v>9</v>
      </c>
      <c r="Z35" s="50">
        <f>SUM(Z13:Z34)</f>
        <v>1</v>
      </c>
      <c r="AA35" s="50">
        <f>SUM(AA13:AA34)</f>
        <v>10</v>
      </c>
      <c r="AB35" s="50">
        <f>SUM(AB13:AB34)</f>
        <v>11</v>
      </c>
      <c r="AC35" s="50">
        <f>SUM(AC13:AC34)</f>
        <v>0</v>
      </c>
      <c r="AD35" s="50">
        <f>SUM(AD13:AD34)</f>
        <v>10</v>
      </c>
      <c r="AE35" s="50">
        <f>SUM(AE13:AE34)</f>
        <v>11</v>
      </c>
      <c r="AF35" s="50">
        <f>SUM(AF13:AF34)</f>
        <v>0</v>
      </c>
      <c r="AG35" s="50">
        <f>SUM(AG13:AG34)</f>
        <v>10</v>
      </c>
      <c r="AH35" s="50">
        <f>SUM(AH13:AH34)</f>
        <v>10</v>
      </c>
      <c r="AI35" s="50">
        <f>SUM(AI13:AI34)</f>
        <v>1</v>
      </c>
      <c r="AJ35" s="50">
        <f>SUM(AJ13:AJ34)</f>
        <v>6</v>
      </c>
      <c r="AK35" s="50">
        <f>SUM(AK13:AK34)</f>
        <v>15</v>
      </c>
      <c r="AL35" s="50">
        <f>SUM(AL13:AL34)</f>
        <v>0</v>
      </c>
      <c r="AM35" s="50">
        <f>SUM(AM13:AM34)</f>
        <v>5</v>
      </c>
      <c r="AN35" s="50">
        <f>SUM(AN13:AN34)</f>
        <v>15</v>
      </c>
      <c r="AO35" s="50">
        <f>SUM(AO13:AO34)</f>
        <v>1</v>
      </c>
      <c r="AP35" s="50">
        <f>SUM(AP13:AP34)</f>
        <v>7</v>
      </c>
      <c r="AQ35" s="50">
        <f>SUM(AQ13:AQ34)</f>
        <v>14</v>
      </c>
      <c r="AR35" s="50">
        <f>SUM(AR13:AR34)</f>
        <v>0</v>
      </c>
      <c r="AS35" s="50">
        <f>SUM(AS13:AS34)</f>
        <v>5</v>
      </c>
      <c r="AT35" s="50">
        <f>SUM(AT13:AT34)</f>
        <v>14</v>
      </c>
      <c r="AU35" s="50">
        <f>SUM(AU13:AU34)</f>
        <v>2</v>
      </c>
      <c r="AV35" s="50">
        <f>SUM(AV13:AV34)</f>
        <v>9</v>
      </c>
      <c r="AW35" s="50">
        <f>SUM(AW13:AW34)</f>
        <v>12</v>
      </c>
      <c r="AX35" s="50">
        <f>SUM(AX13:AX34)</f>
        <v>0</v>
      </c>
      <c r="AY35" s="50">
        <f>SUM(AY13:AY34)</f>
        <v>2</v>
      </c>
      <c r="AZ35" s="50">
        <f>SUM(AZ13:AZ34)</f>
        <v>8</v>
      </c>
      <c r="BA35" s="50">
        <f>SUM(BA13:BA34)</f>
        <v>11</v>
      </c>
      <c r="BB35" s="50">
        <f>SUM(BB13:BB34)</f>
        <v>13</v>
      </c>
      <c r="BC35" s="50">
        <f>SUM(BC13:BC34)</f>
        <v>7</v>
      </c>
      <c r="BD35" s="50">
        <f>SUM(BD13:BD34)</f>
        <v>1</v>
      </c>
      <c r="BE35" s="50">
        <f>SUM(BE13:BE34)</f>
        <v>14</v>
      </c>
      <c r="BF35" s="50">
        <f>SUM(BF13:BF34)</f>
        <v>4</v>
      </c>
      <c r="BG35" s="50">
        <f>SUM(BG13:BG34)</f>
        <v>3</v>
      </c>
      <c r="BH35" s="50">
        <f>SUM(BH13:BH34)</f>
        <v>10</v>
      </c>
      <c r="BI35" s="50">
        <f>SUM(BI13:BI34)</f>
        <v>11</v>
      </c>
      <c r="BJ35" s="50">
        <f>SUM(BJ13:BJ34)</f>
        <v>0</v>
      </c>
      <c r="BK35" s="50">
        <f>SUM(BK13:BK34)</f>
        <v>8</v>
      </c>
      <c r="BL35" s="50">
        <f>SUM(BL13:BL34)</f>
        <v>11</v>
      </c>
      <c r="BM35" s="50">
        <f>SUM(BM13:BM34)</f>
        <v>2</v>
      </c>
      <c r="BN35" s="50">
        <f>SUM(BN13:BN34)</f>
        <v>7</v>
      </c>
      <c r="BO35" s="50">
        <f>SUM(BO13:BO34)</f>
        <v>12</v>
      </c>
      <c r="BP35" s="50">
        <f>SUM(BP13:BP34)</f>
        <v>2</v>
      </c>
      <c r="BQ35" s="50">
        <f>SUM(BQ13:BQ34)</f>
        <v>7</v>
      </c>
      <c r="BR35" s="50">
        <f>SUM(BR13:BR34)</f>
        <v>12</v>
      </c>
      <c r="BS35" s="50">
        <f>SUM(BS13:BS34)</f>
        <v>2</v>
      </c>
      <c r="BT35" s="50">
        <f>SUM(BT13:BT34)</f>
        <v>6</v>
      </c>
      <c r="BU35" s="50">
        <f>SUM(BU13:BU34)</f>
        <v>14</v>
      </c>
      <c r="BV35" s="50">
        <f>SUM(BV13:BV34)</f>
        <v>1</v>
      </c>
      <c r="BW35" s="50">
        <f>SUM(BW13:BW34)</f>
        <v>7</v>
      </c>
      <c r="BX35" s="50">
        <f>SUM(BX13:BX34)</f>
        <v>13</v>
      </c>
      <c r="BY35" s="50">
        <f>SUM(BY13:BY34)</f>
        <v>1</v>
      </c>
      <c r="BZ35" s="50">
        <f>SUM(BZ13:BZ34)</f>
        <v>7</v>
      </c>
      <c r="CA35" s="50">
        <f>SUM(CA13:CA34)</f>
        <v>14</v>
      </c>
      <c r="CB35" s="50">
        <f>SUM(CB13:CB34)</f>
        <v>1</v>
      </c>
      <c r="CC35" s="50">
        <f>SUM(CC13:CC34)</f>
        <v>6</v>
      </c>
      <c r="CD35" s="50">
        <f>SUM(CD13:CD34)</f>
        <v>14</v>
      </c>
      <c r="CE35" s="50">
        <f>SUM(CE13:CE34)</f>
        <v>0</v>
      </c>
      <c r="CF35" s="50">
        <f>SUM(CF13:CF34)</f>
        <v>10</v>
      </c>
      <c r="CG35" s="50">
        <f>SUM(CG13:CG34)</f>
        <v>10</v>
      </c>
      <c r="CH35" s="50">
        <f>SUM(CH13:CH34)</f>
        <v>1</v>
      </c>
      <c r="CI35" s="50">
        <f>SUM(CI13:CI34)</f>
        <v>4</v>
      </c>
      <c r="CJ35" s="50">
        <f>SUM(CJ13:CJ34)</f>
        <v>16</v>
      </c>
      <c r="CK35" s="50">
        <f>SUM(CK13:CK34)</f>
        <v>1</v>
      </c>
      <c r="CL35" s="50">
        <f>SUM(CL13:CL34)</f>
        <v>11</v>
      </c>
      <c r="CM35" s="50">
        <f>SUM(CM13:CM34)</f>
        <v>9</v>
      </c>
      <c r="CN35" s="50">
        <f>SUM(CN13:CN34)</f>
        <v>1</v>
      </c>
      <c r="CO35" s="50">
        <f>SUM(CO13:CO34)</f>
        <v>10</v>
      </c>
      <c r="CP35" s="50">
        <f>SUM(CP13:CP34)</f>
        <v>11</v>
      </c>
      <c r="CQ35" s="50">
        <f>SUM(CQ13:CQ34)</f>
        <v>0</v>
      </c>
      <c r="CR35" s="50">
        <f>SUM(CR13:CR34)</f>
        <v>10</v>
      </c>
      <c r="CS35" s="50">
        <f>SUM(CS13:CS34)</f>
        <v>11</v>
      </c>
      <c r="CT35" s="50">
        <f>SUM(CT13:CT34)</f>
        <v>0</v>
      </c>
      <c r="CU35" s="50">
        <f>SUM(CU13:CU34)</f>
        <v>10</v>
      </c>
      <c r="CV35" s="50">
        <f>SUM(CV13:CV34)</f>
        <v>10</v>
      </c>
      <c r="CW35" s="50">
        <f>SUM(CW13:CW34)</f>
        <v>1</v>
      </c>
      <c r="CX35" s="50">
        <f>SUM(CX13:CX34)</f>
        <v>6</v>
      </c>
      <c r="CY35" s="50">
        <f>SUM(CY13:CY34)</f>
        <v>15</v>
      </c>
      <c r="CZ35" s="50">
        <f>SUM(CZ13:CZ34)</f>
        <v>0</v>
      </c>
      <c r="DA35" s="50">
        <f>SUM(DA13:DA34)</f>
        <v>5</v>
      </c>
      <c r="DB35" s="50">
        <f>SUM(DB13:DB34)</f>
        <v>15</v>
      </c>
      <c r="DC35" s="50">
        <f>SUM(DC13:DC34)</f>
        <v>1</v>
      </c>
      <c r="DD35" s="50">
        <f>SUM(DD13:DD34)</f>
        <v>7</v>
      </c>
      <c r="DE35" s="50">
        <f>SUM(DE13:DE34)</f>
        <v>14</v>
      </c>
      <c r="DF35" s="50">
        <f>SUM(DF13:DF34)</f>
        <v>0</v>
      </c>
      <c r="DG35" s="50">
        <f>SUM(DG13:DG34)</f>
        <v>5</v>
      </c>
      <c r="DH35" s="50">
        <f>SUM(DH13:DH34)</f>
        <v>14</v>
      </c>
      <c r="DI35" s="50">
        <f>SUM(DI13:DI34)</f>
        <v>2</v>
      </c>
      <c r="DJ35" s="50">
        <f>SUM(DJ13:DJ34)</f>
        <v>9</v>
      </c>
      <c r="DK35" s="50">
        <f>SUM(DK13:DK34)</f>
        <v>12</v>
      </c>
      <c r="DL35" s="50">
        <f>SUM(DL13:DL34)</f>
        <v>0</v>
      </c>
      <c r="DM35" s="50">
        <f>SUM(DM13:DM34)</f>
        <v>2</v>
      </c>
      <c r="DN35" s="50">
        <f>SUM(DN13:DN34)</f>
        <v>8</v>
      </c>
      <c r="DO35" s="50">
        <f>SUM(DO13:DO34)</f>
        <v>11</v>
      </c>
      <c r="DP35" s="50">
        <f>SUM(DP13:DP34)</f>
        <v>13</v>
      </c>
      <c r="DQ35" s="50">
        <f>SUM(DQ13:DQ34)</f>
        <v>7</v>
      </c>
      <c r="DR35" s="50">
        <f>SUM(DR13:DR34)</f>
        <v>1</v>
      </c>
      <c r="DS35" s="50">
        <f>SUM(DS13:DS34)</f>
        <v>14</v>
      </c>
      <c r="DT35" s="50">
        <f>SUM(DT13:DT34)</f>
        <v>4</v>
      </c>
      <c r="DU35" s="50">
        <f>SUM(DU13:DU34)</f>
        <v>3</v>
      </c>
      <c r="DV35" s="50">
        <f>SUM(DV13:DV34)</f>
        <v>10</v>
      </c>
      <c r="DW35" s="50">
        <f>SUM(DW13:DW34)</f>
        <v>11</v>
      </c>
      <c r="DX35" s="50">
        <f>SUM(DX13:DX34)</f>
        <v>0</v>
      </c>
      <c r="DY35" s="50">
        <f>SUM(DY13:DY34)</f>
        <v>8</v>
      </c>
      <c r="DZ35" s="50">
        <f>SUM(DZ13:DZ34)</f>
        <v>11</v>
      </c>
      <c r="EA35" s="50">
        <f>SUM(EA13:EA34)</f>
        <v>2</v>
      </c>
      <c r="EB35" s="50">
        <f>SUM(EB13:EB34)</f>
        <v>7</v>
      </c>
      <c r="EC35" s="50">
        <f>SUM(EC13:EC34)</f>
        <v>12</v>
      </c>
      <c r="ED35" s="50">
        <f>SUM(ED13:ED34)</f>
        <v>2</v>
      </c>
      <c r="EE35" s="50">
        <f>SUM(EE13:EE34)</f>
        <v>7</v>
      </c>
      <c r="EF35" s="50">
        <f>SUM(EF13:EF34)</f>
        <v>12</v>
      </c>
      <c r="EG35" s="50">
        <f>SUM(EG13:EG34)</f>
        <v>2</v>
      </c>
      <c r="EH35" s="50">
        <f>SUM(EH13:EH34)</f>
        <v>6</v>
      </c>
      <c r="EI35" s="50">
        <f>SUM(EI13:EI34)</f>
        <v>14</v>
      </c>
      <c r="EJ35" s="50">
        <f>SUM(EJ13:EJ34)</f>
        <v>1</v>
      </c>
      <c r="EK35" s="50">
        <f>SUM(EK13:EK34)</f>
        <v>7</v>
      </c>
      <c r="EL35" s="50">
        <f>SUM(EL13:EL34)</f>
        <v>13</v>
      </c>
      <c r="EM35" s="50">
        <f>SUM(EM13:EM34)</f>
        <v>1</v>
      </c>
      <c r="EN35" s="50">
        <f>SUM(EN13:EN34)</f>
        <v>7</v>
      </c>
      <c r="EO35" s="50">
        <f>SUM(EO13:EO34)</f>
        <v>12</v>
      </c>
      <c r="EP35" s="50">
        <f>SUM(EP13:EP34)</f>
        <v>2</v>
      </c>
      <c r="EQ35" s="50">
        <f>SUM(EQ13:EQ34)</f>
        <v>7</v>
      </c>
      <c r="ER35" s="50">
        <f>SUM(ER13:ER34)</f>
        <v>12</v>
      </c>
      <c r="ES35" s="50">
        <f>SUM(ES13:ES34)</f>
        <v>2</v>
      </c>
      <c r="ET35" s="50">
        <f>SUM(ET13:ET34)</f>
        <v>5</v>
      </c>
      <c r="EU35" s="50">
        <f>SUM(EU13:EU34)</f>
        <v>16</v>
      </c>
      <c r="EV35" s="50">
        <f>SUM(EV13:EV34)</f>
        <v>0</v>
      </c>
      <c r="EW35" s="50">
        <f>SUM(EW13:EW34)</f>
        <v>5</v>
      </c>
      <c r="EX35" s="50">
        <f>SUM(EX13:EX34)</f>
        <v>15</v>
      </c>
      <c r="EY35" s="50">
        <f>SUM(EY13:EY34)</f>
        <v>1</v>
      </c>
      <c r="EZ35" s="50">
        <f>SUM(EZ13:EZ34)</f>
        <v>9</v>
      </c>
      <c r="FA35" s="50">
        <f>SUM(FA13:FA34)</f>
        <v>11</v>
      </c>
      <c r="FB35" s="50">
        <f>SUM(FB13:FB34)</f>
        <v>1</v>
      </c>
      <c r="FC35" s="50">
        <f>SUM(FC13:FC34)</f>
        <v>8</v>
      </c>
      <c r="FD35" s="50">
        <f>SUM(FD13:FD34)</f>
        <v>12</v>
      </c>
      <c r="FE35" s="50">
        <f>SUM(FE13:FE34)</f>
        <v>1</v>
      </c>
      <c r="FF35" s="50">
        <f>SUM(FF13:FF34)</f>
        <v>9</v>
      </c>
      <c r="FG35" s="50">
        <f>SUM(FG13:FG34)</f>
        <v>12</v>
      </c>
      <c r="FH35" s="50">
        <f>SUM(FH13:FH34)</f>
        <v>0</v>
      </c>
      <c r="FI35" s="50">
        <f>SUM(FI13:FI34)</f>
        <v>10</v>
      </c>
      <c r="FJ35" s="50">
        <f>SUM(FJ13:FJ34)</f>
        <v>10</v>
      </c>
      <c r="FK35" s="50">
        <f>SUM(FK13:FK34)</f>
        <v>1</v>
      </c>
      <c r="FL35" s="50">
        <f>SUM(FL13:FL34)</f>
        <v>10</v>
      </c>
      <c r="FM35" s="50">
        <f>SUM(FM13:FM34)</f>
        <v>11</v>
      </c>
      <c r="FN35" s="50">
        <f>SUM(FN13:FN34)</f>
        <v>0</v>
      </c>
      <c r="FO35" s="50">
        <f>SUM(FO13:FO34)</f>
        <v>11</v>
      </c>
      <c r="FP35" s="50">
        <f>SUM(FP13:FP34)</f>
        <v>10</v>
      </c>
      <c r="FQ35" s="50">
        <f>SUM(FQ13:FQ34)</f>
        <v>0</v>
      </c>
      <c r="FR35" s="50">
        <f>SUM(FR13:FR34)</f>
        <v>12</v>
      </c>
      <c r="FS35" s="50">
        <f>SUM(FS13:FS34)</f>
        <v>9</v>
      </c>
      <c r="FT35" s="50">
        <f>SUM(FT13:FT34)</f>
        <v>0</v>
      </c>
      <c r="FU35" s="50">
        <f>SUM(FU13:FU34)</f>
        <v>10</v>
      </c>
      <c r="FV35" s="50">
        <f>SUM(FV13:FV34)</f>
        <v>11</v>
      </c>
      <c r="FW35" s="50">
        <f>SUM(FW13:FW34)</f>
        <v>0</v>
      </c>
      <c r="FX35" s="50">
        <f>SUM(FX13:FX34)</f>
        <v>5</v>
      </c>
      <c r="FY35" s="50">
        <f>SUM(FY13:FY34)</f>
        <v>16</v>
      </c>
      <c r="FZ35" s="50">
        <f>SUM(FZ13:FZ34)</f>
        <v>0</v>
      </c>
      <c r="GA35" s="50">
        <f>SUM(GA13:GA34)</f>
        <v>7</v>
      </c>
      <c r="GB35" s="50">
        <f>SUM(GB13:GB34)</f>
        <v>14</v>
      </c>
      <c r="GC35" s="50">
        <f>SUM(GC13:GC34)</f>
        <v>0</v>
      </c>
      <c r="GD35" s="50">
        <f>SUM(GD13:GD34)</f>
        <v>10</v>
      </c>
      <c r="GE35" s="50">
        <f>SUM(GE13:GE34)</f>
        <v>11</v>
      </c>
      <c r="GF35" s="50">
        <f>SUM(GF13:GF34)</f>
        <v>0</v>
      </c>
      <c r="GG35" s="50">
        <f>SUM(GG13:GG34)</f>
        <v>8</v>
      </c>
      <c r="GH35" s="50">
        <f>SUM(GH13:GH34)</f>
        <v>13</v>
      </c>
      <c r="GI35" s="50">
        <f>SUM(GI13:GI34)</f>
        <v>0</v>
      </c>
      <c r="GJ35" s="50">
        <f>SUM(GJ13:GJ34)</f>
        <v>9</v>
      </c>
      <c r="GK35" s="50">
        <f>SUM(GK13:GK34)</f>
        <v>11</v>
      </c>
      <c r="GL35" s="50">
        <f>SUM(GL13:GL34)</f>
        <v>1</v>
      </c>
      <c r="GM35" s="50">
        <f>SUM(GM13:GM34)</f>
        <v>7</v>
      </c>
      <c r="GN35" s="50">
        <f>SUM(GN13:GN34)</f>
        <v>13</v>
      </c>
      <c r="GO35" s="50">
        <f>SUM(GO13:GO34)</f>
        <v>0</v>
      </c>
      <c r="GP35" s="50">
        <f>SUM(GP13:GP34)</f>
        <v>10</v>
      </c>
      <c r="GQ35" s="50">
        <f>SUM(GQ13:GQ34)</f>
        <v>10</v>
      </c>
      <c r="GR35" s="50">
        <f>SUM(GR13:GR34)</f>
        <v>1</v>
      </c>
      <c r="GS35" s="50">
        <f>SUM(GS13:GS34)</f>
        <v>4</v>
      </c>
      <c r="GT35" s="50">
        <f>SUM(GT13:GT34)</f>
        <v>16</v>
      </c>
      <c r="GU35" s="50">
        <f>SUM(GU13:GU34)</f>
        <v>1</v>
      </c>
      <c r="GV35" s="50">
        <f>SUM(GV13:GV34)</f>
        <v>11</v>
      </c>
      <c r="GW35" s="50">
        <f>SUM(GW13:GW34)</f>
        <v>9</v>
      </c>
      <c r="GX35" s="50">
        <f>SUM(GX13:GX34)</f>
        <v>1</v>
      </c>
      <c r="GY35" s="50">
        <f>SUM(GY13:GY34)</f>
        <v>10</v>
      </c>
      <c r="GZ35" s="50">
        <f>SUM(GZ13:GZ34)</f>
        <v>11</v>
      </c>
      <c r="HA35" s="50">
        <f>SUM(HA13:HA34)</f>
        <v>0</v>
      </c>
      <c r="HB35" s="50">
        <f>SUM(HB13:HB34)</f>
        <v>10</v>
      </c>
      <c r="HC35" s="50">
        <f>SUM(HC13:HC34)</f>
        <v>11</v>
      </c>
      <c r="HD35" s="50">
        <f>SUM(HD13:HD34)</f>
        <v>0</v>
      </c>
      <c r="HE35" s="50">
        <f>SUM(HE13:HE34)</f>
        <v>10</v>
      </c>
      <c r="HF35" s="50">
        <f>SUM(HF13:HF34)</f>
        <v>10</v>
      </c>
      <c r="HG35" s="50">
        <f>SUM(HG13:HG34)</f>
        <v>1</v>
      </c>
      <c r="HH35" s="50">
        <f>SUM(HH13:HH34)</f>
        <v>6</v>
      </c>
      <c r="HI35" s="50">
        <f>SUM(HI13:HI34)</f>
        <v>15</v>
      </c>
      <c r="HJ35" s="50">
        <f>SUM(HJ13:HJ34)</f>
        <v>0</v>
      </c>
      <c r="HK35" s="50">
        <f>SUM(HK13:HK34)</f>
        <v>5</v>
      </c>
      <c r="HL35" s="50">
        <f>SUM(HL13:HL34)</f>
        <v>15</v>
      </c>
      <c r="HM35" s="50">
        <f>SUM(HM13:HM34)</f>
        <v>1</v>
      </c>
      <c r="HN35" s="50">
        <f>SUM(HN13:HN34)</f>
        <v>7</v>
      </c>
      <c r="HO35" s="50">
        <f>SUM(HO13:HO34)</f>
        <v>14</v>
      </c>
      <c r="HP35" s="50">
        <f>SUM(HP13:HP34)</f>
        <v>0</v>
      </c>
      <c r="HQ35" s="50">
        <f>SUM(HQ13:HQ34)</f>
        <v>5</v>
      </c>
      <c r="HR35" s="50">
        <f>SUM(HR13:HR34)</f>
        <v>14</v>
      </c>
      <c r="HS35" s="50">
        <f>SUM(HS13:HS34)</f>
        <v>2</v>
      </c>
      <c r="HT35" s="50">
        <f>SUM(HT13:HT34)</f>
        <v>9</v>
      </c>
      <c r="HU35" s="50">
        <f>SUM(HU13:HU34)</f>
        <v>12</v>
      </c>
      <c r="HV35" s="50">
        <f>SUM(HV13:HV34)</f>
        <v>0</v>
      </c>
      <c r="HW35" s="50">
        <f>SUM(HW13:HW34)</f>
        <v>2</v>
      </c>
      <c r="HX35" s="50">
        <f>SUM(HX13:HX34)</f>
        <v>7</v>
      </c>
      <c r="HY35" s="50">
        <f>SUM(HY13:HY34)</f>
        <v>11</v>
      </c>
      <c r="HZ35" s="50">
        <f>SUM(HZ13:HZ34)</f>
        <v>13</v>
      </c>
      <c r="IA35" s="50">
        <f>SUM(IA13:IA34)</f>
        <v>7</v>
      </c>
      <c r="IB35" s="50">
        <f>SUM(IB13:IB34)</f>
        <v>1</v>
      </c>
      <c r="IC35" s="50">
        <f>SUM(IC13:IC34)</f>
        <v>14</v>
      </c>
      <c r="ID35" s="50">
        <f>SUM(ID13:ID34)</f>
        <v>4</v>
      </c>
      <c r="IE35" s="50">
        <f>SUM(IE13:IE34)</f>
        <v>3</v>
      </c>
      <c r="IF35" s="50">
        <f>SUM(IF13:IF34)</f>
        <v>10</v>
      </c>
      <c r="IG35" s="50">
        <f>SUM(IG13:IG34)</f>
        <v>11</v>
      </c>
      <c r="IH35" s="50">
        <f>SUM(IH13:IH34)</f>
        <v>0</v>
      </c>
      <c r="II35" s="50">
        <f>SUM(II13:II34)</f>
        <v>8</v>
      </c>
      <c r="IJ35" s="50">
        <f>SUM(IJ13:IJ34)</f>
        <v>11</v>
      </c>
      <c r="IK35" s="50">
        <f>SUM(IK13:IK34)</f>
        <v>2</v>
      </c>
      <c r="IL35" s="50">
        <f>SUM(IL13:IL34)</f>
        <v>7</v>
      </c>
      <c r="IM35" s="50">
        <f>SUM(IM13:IM34)</f>
        <v>12</v>
      </c>
      <c r="IN35" s="50">
        <f>SUM(IN13:IN34)</f>
        <v>2</v>
      </c>
      <c r="IO35" s="50">
        <f>SUM(IO13:IO34)</f>
        <v>6</v>
      </c>
      <c r="IP35" s="50">
        <f>SUM(IP13:IP34)</f>
        <v>12</v>
      </c>
      <c r="IQ35" s="50">
        <f>SUM(IQ13:IQ34)</f>
        <v>2</v>
      </c>
      <c r="IR35" s="50">
        <f>SUM(IR13:IR34)</f>
        <v>6</v>
      </c>
      <c r="IS35" s="50">
        <f>SUM(IS13:IS34)</f>
        <v>14</v>
      </c>
      <c r="IT35" s="50">
        <f>SUM(IT13:IT34)</f>
        <v>1</v>
      </c>
      <c r="IU35" s="50">
        <f>SUM(IU13:IU34)</f>
        <v>7</v>
      </c>
      <c r="IV35" s="50">
        <f>SUM(IV13:IV34)</f>
        <v>13</v>
      </c>
      <c r="IW35" s="50">
        <f>SUM(IW13:IW34)</f>
        <v>1</v>
      </c>
      <c r="IX35" s="50">
        <f>SUM(IX13:IX34)</f>
        <v>7</v>
      </c>
      <c r="IY35" s="50">
        <f>SUM(IY13:IY34)</f>
        <v>12</v>
      </c>
      <c r="IZ35" s="50">
        <f>SUM(IZ13:IZ34)</f>
        <v>2</v>
      </c>
      <c r="JA35" s="50">
        <f>SUM(JA13:JA34)</f>
        <v>7</v>
      </c>
      <c r="JB35" s="50">
        <f>SUM(JB13:JB34)</f>
        <v>12</v>
      </c>
      <c r="JC35" s="50">
        <f>SUM(JC13:JC34)</f>
        <v>2</v>
      </c>
      <c r="JD35" s="50">
        <f>SUM(JD13:JD34)</f>
        <v>4</v>
      </c>
      <c r="JE35" s="50">
        <f>SUM(JE13:JE34)</f>
        <v>16</v>
      </c>
      <c r="JF35" s="50">
        <f>SUM(JF13:JF34)</f>
        <v>0</v>
      </c>
      <c r="JG35" s="50">
        <f>SUM(JG13:JG34)</f>
        <v>5</v>
      </c>
      <c r="JH35" s="50">
        <f>SUM(JH13:JH34)</f>
        <v>15</v>
      </c>
      <c r="JI35" s="50">
        <f>SUM(JI13:JI34)</f>
        <v>1</v>
      </c>
      <c r="JJ35" s="50">
        <f>SUM(JJ13:JJ34)</f>
        <v>9</v>
      </c>
      <c r="JK35" s="50">
        <f>SUM(JK13:JK34)</f>
        <v>11</v>
      </c>
      <c r="JL35" s="50">
        <f>SUM(JL13:JL34)</f>
        <v>1</v>
      </c>
      <c r="JM35" s="50">
        <f>SUM(JM13:JM34)</f>
        <v>8</v>
      </c>
      <c r="JN35" s="50">
        <f>SUM(JN13:JN34)</f>
        <v>12</v>
      </c>
      <c r="JO35" s="50">
        <f>SUM(JO13:JO34)</f>
        <v>1</v>
      </c>
      <c r="JP35" s="50">
        <f>SUM(JP13:JP34)</f>
        <v>9</v>
      </c>
      <c r="JQ35" s="50">
        <f>SUM(JQ13:JQ34)</f>
        <v>12</v>
      </c>
      <c r="JR35" s="50">
        <f>SUM(JR13:JR34)</f>
        <v>0</v>
      </c>
      <c r="JS35" s="50">
        <f>SUM(JS13:JS34)</f>
        <v>10</v>
      </c>
      <c r="JT35" s="50">
        <f>SUM(JT13:JT34)</f>
        <v>10</v>
      </c>
      <c r="JU35" s="50">
        <f>SUM(JU13:JU34)</f>
        <v>1</v>
      </c>
      <c r="JV35" s="50">
        <f>SUM(JV13:JV34)</f>
        <v>10</v>
      </c>
      <c r="JW35" s="50">
        <f>SUM(JW13:JW34)</f>
        <v>11</v>
      </c>
      <c r="JX35" s="50">
        <f>SUM(JX13:JX34)</f>
        <v>0</v>
      </c>
      <c r="JY35" s="50">
        <f>SUM(JY13:JY34)</f>
        <v>11</v>
      </c>
      <c r="JZ35" s="50">
        <f>SUM(JZ13:JZ34)</f>
        <v>10</v>
      </c>
      <c r="KA35" s="50">
        <f>SUM(KA13:KA34)</f>
        <v>0</v>
      </c>
      <c r="KB35" s="50">
        <f>SUM(KB13:KB34)</f>
        <v>12</v>
      </c>
      <c r="KC35" s="50">
        <f>SUM(KC13:KC34)</f>
        <v>9</v>
      </c>
      <c r="KD35" s="50">
        <f>SUM(KD13:KD34)</f>
        <v>0</v>
      </c>
      <c r="KE35" s="50">
        <f>SUM(KE13:KE34)</f>
        <v>10</v>
      </c>
      <c r="KF35" s="50">
        <f>SUM(KF13:KF34)</f>
        <v>11</v>
      </c>
      <c r="KG35" s="50">
        <f>SUM(KG13:KG34)</f>
        <v>0</v>
      </c>
      <c r="KH35" s="50">
        <f>SUM(KH13:KH34)</f>
        <v>5</v>
      </c>
      <c r="KI35" s="50">
        <f>SUM(KI13:KI34)</f>
        <v>16</v>
      </c>
      <c r="KJ35" s="50">
        <f>SUM(KJ13:KJ34)</f>
        <v>0</v>
      </c>
      <c r="KK35" s="50">
        <f>SUM(KK13:KK34)</f>
        <v>7</v>
      </c>
      <c r="KL35" s="50">
        <f>SUM(KL13:KL34)</f>
        <v>14</v>
      </c>
      <c r="KM35" s="50">
        <f>SUM(KM13:KM34)</f>
        <v>0</v>
      </c>
      <c r="KN35" s="50">
        <f>SUM(KN13:KN34)</f>
        <v>10</v>
      </c>
      <c r="KO35" s="50">
        <f>SUM(KO13:KO34)</f>
        <v>11</v>
      </c>
      <c r="KP35" s="50">
        <f>SUM(KP13:KP34)</f>
        <v>0</v>
      </c>
      <c r="KQ35" s="50">
        <f>SUM(KQ13:KQ34)</f>
        <v>8</v>
      </c>
      <c r="KR35" s="50">
        <f>SUM(KR13:KR34)</f>
        <v>13</v>
      </c>
      <c r="KS35" s="50">
        <f>SUM(KS13:KS34)</f>
        <v>0</v>
      </c>
      <c r="KT35" s="50">
        <f>SUM(KT13:KT34)</f>
        <v>9</v>
      </c>
      <c r="KU35" s="50">
        <f>SUM(KU13:KU34)</f>
        <v>11</v>
      </c>
      <c r="KV35" s="50">
        <f>SUM(KV13:KV34)</f>
        <v>1</v>
      </c>
      <c r="KW35" s="50">
        <f>SUM(KW13:KW34)</f>
        <v>7</v>
      </c>
      <c r="KX35" s="50">
        <f>SUM(KX13:KX34)</f>
        <v>13</v>
      </c>
      <c r="KY35" s="50">
        <f>SUM(KY13:KY34)</f>
        <v>0</v>
      </c>
      <c r="KZ35" s="50">
        <f>SUM(KZ13:KZ34)</f>
        <v>10</v>
      </c>
      <c r="LA35" s="50">
        <f>SUM(LA13:LA34)</f>
        <v>10</v>
      </c>
      <c r="LB35" s="50">
        <f>SUM(LB13:LB34)</f>
        <v>1</v>
      </c>
      <c r="LC35" s="50">
        <f>SUM(LC13:LC34)</f>
        <v>4</v>
      </c>
      <c r="LD35" s="50">
        <f>SUM(LD13:LD34)</f>
        <v>16</v>
      </c>
      <c r="LE35" s="50">
        <f>SUM(LE13:LE34)</f>
        <v>1</v>
      </c>
      <c r="LF35" s="50">
        <f>SUM(LF13:LF34)</f>
        <v>11</v>
      </c>
      <c r="LG35" s="50">
        <f>SUM(LG13:LG34)</f>
        <v>9</v>
      </c>
      <c r="LH35" s="50">
        <f>SUM(LH13:LH34)</f>
        <v>1</v>
      </c>
      <c r="LI35" s="50">
        <f>SUM(LI13:LI34)</f>
        <v>10</v>
      </c>
      <c r="LJ35" s="50">
        <f>SUM(LJ13:LJ34)</f>
        <v>11</v>
      </c>
      <c r="LK35" s="50">
        <f>SUM(LK13:LK34)</f>
        <v>0</v>
      </c>
      <c r="LL35" s="50">
        <f>SUM(LL13:LL34)</f>
        <v>10</v>
      </c>
      <c r="LM35" s="50">
        <f>SUM(LM13:LM34)</f>
        <v>11</v>
      </c>
      <c r="LN35" s="50">
        <f>SUM(LN13:LN34)</f>
        <v>0</v>
      </c>
      <c r="LO35" s="50">
        <f>SUM(LO13:LO34)</f>
        <v>10</v>
      </c>
      <c r="LP35" s="50">
        <f>SUM(LP13:LP34)</f>
        <v>10</v>
      </c>
      <c r="LQ35" s="50">
        <f>SUM(LQ13:LQ34)</f>
        <v>1</v>
      </c>
      <c r="LR35" s="50">
        <f>SUM(LR13:LR34)</f>
        <v>6</v>
      </c>
      <c r="LS35" s="50">
        <f>SUM(LS13:LS34)</f>
        <v>15</v>
      </c>
      <c r="LT35" s="50">
        <f>SUM(LT13:LT34)</f>
        <v>0</v>
      </c>
      <c r="LU35" s="50">
        <f>SUM(LU13:LU34)</f>
        <v>5</v>
      </c>
      <c r="LV35" s="50">
        <f>SUM(LV13:LV34)</f>
        <v>15</v>
      </c>
      <c r="LW35" s="50">
        <f>SUM(LW13:LW34)</f>
        <v>1</v>
      </c>
      <c r="LX35" s="50">
        <f>SUM(LX13:LX34)</f>
        <v>7</v>
      </c>
      <c r="LY35" s="50">
        <f>SUM(LY13:LY34)</f>
        <v>14</v>
      </c>
      <c r="LZ35" s="50">
        <f>SUM(LZ13:LZ34)</f>
        <v>0</v>
      </c>
      <c r="MA35" s="50">
        <f>SUM(MA13:MA34)</f>
        <v>5</v>
      </c>
      <c r="MB35" s="50">
        <f>SUM(MB13:MB34)</f>
        <v>14</v>
      </c>
      <c r="MC35" s="50">
        <f>SUM(MC13:MC34)</f>
        <v>2</v>
      </c>
      <c r="MD35" s="50">
        <f>SUM(MD13:MD34)</f>
        <v>9</v>
      </c>
      <c r="ME35" s="50">
        <f>SUM(ME13:ME34)</f>
        <v>12</v>
      </c>
      <c r="MF35" s="50">
        <f>SUM(MF13:MF34)</f>
        <v>0</v>
      </c>
      <c r="MG35" s="50">
        <f>SUM(MG13:MG34)</f>
        <v>2</v>
      </c>
      <c r="MH35" s="50">
        <f>SUM(MH13:MH34)</f>
        <v>7</v>
      </c>
      <c r="MI35" s="50">
        <f>SUM(MI13:MI34)</f>
        <v>11</v>
      </c>
      <c r="MJ35" s="50">
        <f>SUM(MJ13:MJ34)</f>
        <v>13</v>
      </c>
      <c r="MK35" s="50">
        <f>SUM(MK13:MK34)</f>
        <v>7</v>
      </c>
      <c r="ML35" s="50">
        <f>SUM(ML13:ML34)</f>
        <v>1</v>
      </c>
      <c r="MM35" s="50">
        <f>SUM(MM13:MM34)</f>
        <v>14</v>
      </c>
      <c r="MN35" s="50">
        <f>SUM(MN13:MN34)</f>
        <v>4</v>
      </c>
      <c r="MO35" s="50">
        <f>SUM(MO13:MO34)</f>
        <v>3</v>
      </c>
      <c r="MP35" s="50">
        <f>SUM(MP13:MP34)</f>
        <v>10</v>
      </c>
      <c r="MQ35" s="50">
        <f>SUM(MQ13:MQ34)</f>
        <v>11</v>
      </c>
      <c r="MR35" s="50">
        <f>SUM(MR13:MR34)</f>
        <v>0</v>
      </c>
      <c r="MS35" s="50">
        <f>SUM(MS13:MS34)</f>
        <v>8</v>
      </c>
      <c r="MT35" s="50">
        <f>SUM(MT13:MT34)</f>
        <v>11</v>
      </c>
      <c r="MU35" s="50">
        <f>SUM(MU13:MU34)</f>
        <v>2</v>
      </c>
      <c r="MV35" s="50">
        <f>SUM(MV13:MV34)</f>
        <v>7</v>
      </c>
      <c r="MW35" s="50">
        <f>SUM(MW13:MW34)</f>
        <v>12</v>
      </c>
      <c r="MX35" s="50">
        <f>SUM(MX13:MX34)</f>
        <v>2</v>
      </c>
      <c r="MY35" s="50">
        <f>SUM(MY13:MY34)</f>
        <v>6</v>
      </c>
      <c r="MZ35" s="50">
        <f>SUM(MZ13:MZ34)</f>
        <v>12</v>
      </c>
      <c r="NA35" s="50">
        <f>SUM(NA13:NA34)</f>
        <v>2</v>
      </c>
      <c r="NB35" s="50">
        <f>SUM(NB13:NB34)</f>
        <v>6</v>
      </c>
      <c r="NC35" s="50">
        <f>SUM(NC13:NC34)</f>
        <v>14</v>
      </c>
      <c r="ND35" s="50">
        <f>SUM(ND13:ND34)</f>
        <v>1</v>
      </c>
      <c r="NE35" s="50">
        <f>SUM(NE13:NE34)</f>
        <v>7</v>
      </c>
      <c r="NF35" s="50">
        <f>SUM(NF13:NF34)</f>
        <v>13</v>
      </c>
      <c r="NG35" s="50">
        <f>SUM(NG13:NG34)</f>
        <v>1</v>
      </c>
      <c r="NH35" s="50">
        <f>SUM(NH13:NH34)</f>
        <v>7</v>
      </c>
      <c r="NI35" s="50">
        <f>SUM(NI13:NI34)</f>
        <v>12</v>
      </c>
      <c r="NJ35" s="50">
        <f>SUM(NJ13:NJ34)</f>
        <v>2</v>
      </c>
      <c r="NK35" s="50">
        <f>SUM(NK13:NK34)</f>
        <v>7</v>
      </c>
      <c r="NL35" s="50">
        <f>SUM(NL13:NL34)</f>
        <v>12</v>
      </c>
      <c r="NM35" s="50">
        <f>SUM(NM13:NM34)</f>
        <v>2</v>
      </c>
      <c r="NN35" s="50">
        <f>SUM(NN13:NN34)</f>
        <v>4</v>
      </c>
      <c r="NO35" s="50">
        <f>SUM(NO13:NO34)</f>
        <v>16</v>
      </c>
      <c r="NP35" s="50">
        <f>SUM(NP13:NP34)</f>
        <v>0</v>
      </c>
      <c r="NQ35" s="50">
        <f>SUM(NQ13:NQ34)</f>
        <v>5</v>
      </c>
      <c r="NR35" s="50">
        <f>SUM(NR13:NR34)</f>
        <v>15</v>
      </c>
      <c r="NS35" s="50">
        <f>SUM(NS13:NS34)</f>
        <v>1</v>
      </c>
      <c r="NT35" s="50">
        <f>SUM(NT13:NT34)</f>
        <v>9</v>
      </c>
      <c r="NU35" s="50">
        <f>SUM(NU13:NU34)</f>
        <v>11</v>
      </c>
      <c r="NV35" s="50">
        <f>SUM(NV13:NV34)</f>
        <v>1</v>
      </c>
      <c r="NW35" s="50">
        <f>SUM(NW13:NW34)</f>
        <v>8</v>
      </c>
      <c r="NX35" s="50">
        <f>SUM(NX13:NX34)</f>
        <v>12</v>
      </c>
      <c r="NY35" s="50">
        <f>SUM(NY13:NY34)</f>
        <v>1</v>
      </c>
      <c r="NZ35" s="50">
        <f>SUM(NZ13:NZ34)</f>
        <v>9</v>
      </c>
      <c r="OA35" s="50">
        <f>SUM(OA13:OA34)</f>
        <v>12</v>
      </c>
      <c r="OB35" s="50">
        <f>SUM(OB13:OB34)</f>
        <v>0</v>
      </c>
      <c r="OC35" s="50">
        <f>SUM(OC13:OC34)</f>
        <v>10</v>
      </c>
      <c r="OD35" s="50">
        <f>SUM(OD13:OD34)</f>
        <v>10</v>
      </c>
      <c r="OE35" s="50">
        <f>SUM(OE13:OE34)</f>
        <v>1</v>
      </c>
      <c r="OF35" s="50">
        <f>SUM(OF13:OF34)</f>
        <v>10</v>
      </c>
      <c r="OG35" s="50">
        <f>SUM(OG13:OG34)</f>
        <v>11</v>
      </c>
      <c r="OH35" s="50">
        <f>SUM(OH13:OH34)</f>
        <v>0</v>
      </c>
      <c r="OI35" s="50">
        <f>SUM(OI13:OI34)</f>
        <v>11</v>
      </c>
      <c r="OJ35" s="50">
        <f>SUM(OJ13:OJ34)</f>
        <v>10</v>
      </c>
      <c r="OK35" s="50">
        <f>SUM(OK13:OK34)</f>
        <v>0</v>
      </c>
      <c r="OL35" s="50">
        <f>SUM(OL13:OL34)</f>
        <v>12</v>
      </c>
      <c r="OM35" s="50">
        <f>SUM(OM13:OM34)</f>
        <v>9</v>
      </c>
      <c r="ON35" s="50">
        <f>SUM(ON13:ON34)</f>
        <v>0</v>
      </c>
      <c r="OO35" s="50">
        <f>SUM(OO13:OO34)</f>
        <v>10</v>
      </c>
      <c r="OP35" s="50">
        <f>SUM(OP13:OP34)</f>
        <v>11</v>
      </c>
      <c r="OQ35" s="50">
        <f>SUM(OQ13:OQ34)</f>
        <v>0</v>
      </c>
      <c r="OR35" s="50">
        <f>SUM(OR13:OR34)</f>
        <v>5</v>
      </c>
      <c r="OS35" s="50">
        <f>SUM(OS13:OS34)</f>
        <v>16</v>
      </c>
      <c r="OT35" s="50">
        <f>SUM(OT13:OT34)</f>
        <v>0</v>
      </c>
      <c r="OU35" s="50">
        <f>SUM(OU13:OU34)</f>
        <v>7</v>
      </c>
      <c r="OV35" s="50">
        <f>SUM(OV13:OV34)</f>
        <v>14</v>
      </c>
      <c r="OW35" s="50">
        <f>SUM(OW13:OW34)</f>
        <v>0</v>
      </c>
      <c r="OX35" s="50">
        <f>SUM(OX13:OX34)</f>
        <v>10</v>
      </c>
      <c r="OY35" s="50">
        <f>SUM(OY13:OY34)</f>
        <v>11</v>
      </c>
      <c r="OZ35" s="50">
        <f>SUM(OZ13:OZ34)</f>
        <v>0</v>
      </c>
      <c r="PA35" s="50">
        <f>SUM(PA13:PA34)</f>
        <v>8</v>
      </c>
      <c r="PB35" s="50">
        <f>SUM(PB13:PB34)</f>
        <v>13</v>
      </c>
      <c r="PC35" s="50">
        <f>SUM(PC13:PC34)</f>
        <v>0</v>
      </c>
      <c r="PD35" s="50">
        <f>SUM(PD13:PD34)</f>
        <v>9</v>
      </c>
      <c r="PE35" s="50">
        <f>SUM(PE13:PE34)</f>
        <v>11</v>
      </c>
      <c r="PF35" s="50">
        <f>SUM(PF13:PF34)</f>
        <v>1</v>
      </c>
      <c r="PG35" s="50">
        <f>SUM(PG13:PG34)</f>
        <v>7</v>
      </c>
      <c r="PH35" s="50">
        <f>SUM(PH13:PH34)</f>
        <v>13</v>
      </c>
      <c r="PI35" s="50">
        <f>SUM(PI13:PI34)</f>
        <v>0</v>
      </c>
      <c r="PJ35" s="50">
        <f>SUM(PJ13:PJ34)</f>
        <v>10</v>
      </c>
      <c r="PK35" s="50">
        <f>SUM(PK13:PK34)</f>
        <v>10</v>
      </c>
      <c r="PL35" s="50">
        <f>SUM(PL13:PL34)</f>
        <v>1</v>
      </c>
      <c r="PM35" s="50">
        <f>SUM(PM13:PM34)</f>
        <v>4</v>
      </c>
      <c r="PN35" s="50">
        <f>SUM(PN13:PN34)</f>
        <v>16</v>
      </c>
      <c r="PO35" s="50">
        <f>SUM(PO13:PO34)</f>
        <v>1</v>
      </c>
      <c r="PP35" s="50">
        <f>SUM(PP13:PP34)</f>
        <v>11</v>
      </c>
      <c r="PQ35" s="50">
        <f>SUM(PQ13:PQ34)</f>
        <v>9</v>
      </c>
      <c r="PR35" s="50">
        <f>SUM(PR13:PR34)</f>
        <v>1</v>
      </c>
      <c r="PS35" s="50">
        <f>SUM(PS13:PS34)</f>
        <v>10</v>
      </c>
      <c r="PT35" s="50">
        <f>SUM(PT13:PT34)</f>
        <v>11</v>
      </c>
      <c r="PU35" s="50">
        <f>SUM(PU13:PU34)</f>
        <v>0</v>
      </c>
      <c r="PV35" s="50">
        <f>SUM(PV13:PV34)</f>
        <v>10</v>
      </c>
      <c r="PW35" s="50">
        <f>SUM(PW13:PW34)</f>
        <v>11</v>
      </c>
      <c r="PX35" s="50">
        <f>SUM(PX13:PX34)</f>
        <v>0</v>
      </c>
      <c r="PY35" s="50">
        <f>SUM(PY13:PY34)</f>
        <v>10</v>
      </c>
      <c r="PZ35" s="50">
        <f>SUM(PZ13:PZ34)</f>
        <v>10</v>
      </c>
      <c r="QA35" s="50">
        <f>SUM(QA13:QA34)</f>
        <v>1</v>
      </c>
      <c r="QB35" s="50">
        <f>SUM(QB13:QB34)</f>
        <v>6</v>
      </c>
      <c r="QC35" s="50">
        <f>SUM(QC13:QC34)</f>
        <v>15</v>
      </c>
      <c r="QD35" s="50">
        <f>SUM(QD13:QD34)</f>
        <v>0</v>
      </c>
      <c r="QE35" s="50">
        <f>SUM(QE13:QE34)</f>
        <v>5</v>
      </c>
      <c r="QF35" s="50">
        <f>SUM(QF13:QF34)</f>
        <v>15</v>
      </c>
      <c r="QG35" s="50">
        <f>SUM(QG13:QG34)</f>
        <v>1</v>
      </c>
      <c r="QH35" s="50">
        <f>SUM(QH13:QH34)</f>
        <v>7</v>
      </c>
      <c r="QI35" s="50">
        <f>SUM(QI13:QI34)</f>
        <v>14</v>
      </c>
      <c r="QJ35" s="50">
        <f>SUM(QJ13:QJ34)</f>
        <v>0</v>
      </c>
      <c r="QK35" s="50">
        <f>SUM(QK13:QK34)</f>
        <v>5</v>
      </c>
      <c r="QL35" s="50">
        <f>SUM(QL13:QL34)</f>
        <v>14</v>
      </c>
      <c r="QM35" s="50">
        <f>SUM(QM13:QM34)</f>
        <v>2</v>
      </c>
      <c r="QN35" s="50">
        <f>SUM(QN13:QN34)</f>
        <v>9</v>
      </c>
      <c r="QO35" s="50">
        <f>SUM(QO13:QO34)</f>
        <v>12</v>
      </c>
      <c r="QP35" s="50">
        <f>SUM(QP13:QP34)</f>
        <v>0</v>
      </c>
      <c r="QQ35" s="50">
        <f>SUM(QQ13:QQ34)</f>
        <v>2</v>
      </c>
      <c r="QR35" s="50">
        <f>SUM(QR13:QR34)</f>
        <v>7</v>
      </c>
      <c r="QS35" s="50">
        <f>SUM(QS13:QS34)</f>
        <v>12</v>
      </c>
      <c r="QT35" s="50">
        <f>SUM(QT13:QT34)</f>
        <v>13</v>
      </c>
      <c r="QU35" s="50">
        <f>SUM(QU13:QU34)</f>
        <v>7</v>
      </c>
      <c r="QV35" s="50">
        <f>SUM(QV13:QV34)</f>
        <v>1</v>
      </c>
      <c r="QW35" s="50">
        <f>SUM(QW13:QW34)</f>
        <v>14</v>
      </c>
      <c r="QX35" s="50">
        <f>SUM(QX13:QX34)</f>
        <v>4</v>
      </c>
      <c r="QY35" s="50">
        <f>SUM(QY13:QY34)</f>
        <v>3</v>
      </c>
      <c r="QZ35" s="50">
        <f>SUM(QZ13:QZ34)</f>
        <v>10</v>
      </c>
      <c r="RA35" s="50">
        <f>SUM(RA13:RA34)</f>
        <v>11</v>
      </c>
      <c r="RB35" s="50">
        <f>SUM(RB13:RB34)</f>
        <v>0</v>
      </c>
      <c r="RC35" s="50">
        <f>SUM(RC13:RC34)</f>
        <v>8</v>
      </c>
      <c r="RD35" s="50">
        <f>SUM(RD13:RD34)</f>
        <v>11</v>
      </c>
      <c r="RE35" s="50">
        <f>SUM(RE13:RE34)</f>
        <v>2</v>
      </c>
      <c r="RF35" s="50">
        <f>SUM(RF13:RF34)</f>
        <v>7</v>
      </c>
      <c r="RG35" s="50">
        <f>SUM(RG13:RG34)</f>
        <v>12</v>
      </c>
      <c r="RH35" s="50">
        <f>SUM(RH13:RH34)</f>
        <v>2</v>
      </c>
      <c r="RI35" s="50">
        <f>SUM(RI13:RI34)</f>
        <v>6</v>
      </c>
      <c r="RJ35" s="50">
        <f>SUM(RJ13:RJ34)</f>
        <v>12</v>
      </c>
      <c r="RK35" s="50">
        <f>SUM(RK13:RK34)</f>
        <v>2</v>
      </c>
      <c r="RL35" s="50">
        <f>SUM(RL13:RL34)</f>
        <v>6</v>
      </c>
      <c r="RM35" s="50">
        <f>SUM(RM13:RM34)</f>
        <v>14</v>
      </c>
      <c r="RN35" s="50">
        <f>SUM(RN13:RN34)</f>
        <v>1</v>
      </c>
      <c r="RO35" s="50">
        <f>SUM(RO13:RO34)</f>
        <v>7</v>
      </c>
      <c r="RP35" s="50">
        <f>SUM(RP13:RP34)</f>
        <v>13</v>
      </c>
      <c r="RQ35" s="50">
        <f>SUM(RQ13:RQ34)</f>
        <v>1</v>
      </c>
      <c r="RR35" s="50">
        <f>SUM(RR13:RR34)</f>
        <v>7</v>
      </c>
      <c r="RS35" s="50">
        <f>SUM(RS13:RS34)</f>
        <v>12</v>
      </c>
      <c r="RT35" s="50">
        <f>SUM(RT13:RT34)</f>
        <v>2</v>
      </c>
      <c r="RU35" s="50">
        <f>SUM(RU13:RU34)</f>
        <v>7</v>
      </c>
      <c r="RV35" s="50">
        <f>SUM(RV13:RV34)</f>
        <v>12</v>
      </c>
      <c r="RW35" s="50">
        <f>SUM(RW13:RW34)</f>
        <v>2</v>
      </c>
      <c r="RX35" s="50">
        <f>SUM(RX13:RX34)</f>
        <v>4</v>
      </c>
      <c r="RY35" s="50">
        <f>SUM(RY13:RY34)</f>
        <v>17</v>
      </c>
      <c r="RZ35" s="50">
        <f>SUM(RZ13:RZ34)</f>
        <v>0</v>
      </c>
      <c r="SA35" s="50">
        <f>SUM(SA13:SA34)</f>
        <v>5</v>
      </c>
      <c r="SB35" s="50">
        <f>SUM(SB13:SB34)</f>
        <v>15</v>
      </c>
      <c r="SC35" s="50">
        <f>SUM(SC13:SC34)</f>
        <v>1</v>
      </c>
      <c r="SD35" s="50">
        <f>SUM(SD13:SD34)</f>
        <v>9</v>
      </c>
      <c r="SE35" s="50">
        <f>SUM(SE13:SE34)</f>
        <v>11</v>
      </c>
      <c r="SF35" s="50">
        <f>SUM(SF13:SF34)</f>
        <v>1</v>
      </c>
      <c r="SG35" s="50">
        <f>SUM(SG13:SG34)</f>
        <v>8</v>
      </c>
      <c r="SH35" s="50">
        <f>SUM(SH13:SH34)</f>
        <v>12</v>
      </c>
      <c r="SI35" s="50">
        <f>SUM(SI13:SI34)</f>
        <v>1</v>
      </c>
      <c r="SJ35" s="50">
        <f>SUM(SJ13:SJ34)</f>
        <v>9</v>
      </c>
      <c r="SK35" s="50">
        <f>SUM(SK13:SK34)</f>
        <v>12</v>
      </c>
      <c r="SL35" s="50">
        <f>SUM(SL13:SL34)</f>
        <v>0</v>
      </c>
      <c r="SM35" s="50">
        <f>SUM(SM13:SM34)</f>
        <v>10</v>
      </c>
      <c r="SN35" s="50">
        <f>SUM(SN13:SN34)</f>
        <v>10</v>
      </c>
      <c r="SO35" s="50">
        <f>SUM(SO13:SO34)</f>
        <v>1</v>
      </c>
      <c r="SP35" s="50">
        <f>SUM(SP13:SP34)</f>
        <v>10</v>
      </c>
      <c r="SQ35" s="50">
        <f>SUM(SQ13:SQ34)</f>
        <v>11</v>
      </c>
      <c r="SR35" s="50">
        <f>SUM(SR13:SR34)</f>
        <v>0</v>
      </c>
      <c r="SS35" s="50">
        <f>SUM(SS13:SS34)</f>
        <v>11</v>
      </c>
      <c r="ST35" s="50">
        <f>SUM(ST13:ST34)</f>
        <v>10</v>
      </c>
      <c r="SU35" s="50">
        <f>SUM(SU13:SU34)</f>
        <v>0</v>
      </c>
      <c r="SV35" s="50">
        <f>SUM(SV13:SV34)</f>
        <v>12</v>
      </c>
      <c r="SW35" s="50">
        <f>SUM(SW13:SW34)</f>
        <v>9</v>
      </c>
      <c r="SX35" s="50">
        <f>SUM(SX13:SX34)</f>
        <v>0</v>
      </c>
      <c r="SY35" s="50">
        <f>SUM(SY13:SY34)</f>
        <v>10</v>
      </c>
      <c r="SZ35" s="50">
        <f>SUM(SZ13:SZ34)</f>
        <v>11</v>
      </c>
      <c r="TA35" s="50">
        <f>SUM(TA13:TA34)</f>
        <v>0</v>
      </c>
      <c r="TB35" s="50">
        <f>SUM(TB13:TB34)</f>
        <v>5</v>
      </c>
      <c r="TC35" s="50">
        <f>SUM(TC13:TC34)</f>
        <v>16</v>
      </c>
      <c r="TD35" s="50">
        <f>SUM(TD13:TD34)</f>
        <v>0</v>
      </c>
      <c r="TE35" s="50">
        <f>SUM(TE13:TE34)</f>
        <v>7</v>
      </c>
      <c r="TF35" s="50">
        <f>SUM(TF13:TF34)</f>
        <v>14</v>
      </c>
      <c r="TG35" s="50">
        <f>SUM(TG13:TG34)</f>
        <v>0</v>
      </c>
      <c r="TH35" s="50">
        <f>SUM(TH13:TH34)</f>
        <v>10</v>
      </c>
      <c r="TI35" s="50">
        <f>SUM(TI13:TI34)</f>
        <v>11</v>
      </c>
      <c r="TJ35" s="50">
        <f>SUM(TJ13:TJ34)</f>
        <v>0</v>
      </c>
      <c r="TK35" s="50">
        <f>SUM(TK13:TK34)</f>
        <v>8</v>
      </c>
      <c r="TL35" s="50">
        <f>SUM(TL13:TL34)</f>
        <v>13</v>
      </c>
      <c r="TM35" s="50">
        <f>SUM(TM13:TM34)</f>
        <v>0</v>
      </c>
      <c r="TN35" s="50">
        <f>SUM(TN13:TN34)</f>
        <v>9</v>
      </c>
      <c r="TO35" s="50">
        <f>SUM(TO13:TO34)</f>
        <v>11</v>
      </c>
      <c r="TP35" s="50">
        <f>SUM(TP13:TP34)</f>
        <v>1</v>
      </c>
      <c r="TQ35" s="50">
        <f>SUM(TQ13:TQ34)</f>
        <v>7</v>
      </c>
      <c r="TR35" s="50">
        <f>SUM(TR13:TR34)</f>
        <v>13</v>
      </c>
      <c r="TS35" s="50">
        <f>SUM(TS13:TS34)</f>
        <v>1</v>
      </c>
      <c r="TT35" s="50">
        <f>SUM(TT13:TT34)</f>
        <v>10</v>
      </c>
      <c r="TU35" s="50">
        <f>SUM(TU13:TU34)</f>
        <v>10</v>
      </c>
      <c r="TV35" s="50">
        <f>SUM(TV13:TV34)</f>
        <v>1</v>
      </c>
      <c r="TW35" s="50">
        <f>SUM(TW13:TW34)</f>
        <v>4</v>
      </c>
      <c r="TX35" s="50">
        <f>SUM(TX13:TX34)</f>
        <v>16</v>
      </c>
      <c r="TY35" s="50">
        <f>SUM(TY13:TY34)</f>
        <v>1</v>
      </c>
      <c r="TZ35" s="50">
        <f>SUM(TZ13:TZ34)</f>
        <v>11</v>
      </c>
      <c r="UA35" s="50">
        <f>SUM(UA13:UA34)</f>
        <v>9</v>
      </c>
      <c r="UB35" s="50">
        <f>SUM(UB13:UB34)</f>
        <v>1</v>
      </c>
      <c r="UC35" s="50">
        <f>SUM(UC13:UC34)</f>
        <v>10</v>
      </c>
      <c r="UD35" s="50">
        <f>SUM(UD13:UD34)</f>
        <v>11</v>
      </c>
      <c r="UE35" s="50">
        <f>SUM(UE13:UE34)</f>
        <v>0</v>
      </c>
      <c r="UF35" s="50">
        <f>SUM(UF13:UF34)</f>
        <v>10</v>
      </c>
      <c r="UG35" s="50">
        <f>SUM(UG13:UG34)</f>
        <v>11</v>
      </c>
      <c r="UH35" s="50">
        <f>SUM(UH13:UH34)</f>
        <v>0</v>
      </c>
      <c r="UI35" s="50">
        <f>SUM(UI13:UI34)</f>
        <v>10</v>
      </c>
      <c r="UJ35" s="50">
        <f>SUM(UJ13:UJ34)</f>
        <v>10</v>
      </c>
      <c r="UK35" s="50">
        <f>SUM(UK13:UK34)</f>
        <v>1</v>
      </c>
      <c r="UL35" s="50">
        <f>SUM(UL13:UL34)</f>
        <v>6</v>
      </c>
      <c r="UM35" s="50">
        <f>SUM(UM13:UM34)</f>
        <v>15</v>
      </c>
      <c r="UN35" s="50">
        <f>SUM(UN13:UN34)</f>
        <v>0</v>
      </c>
      <c r="UO35" s="50">
        <f>SUM(UO13:UO34)</f>
        <v>5</v>
      </c>
      <c r="UP35" s="50">
        <f>SUM(UP13:UP34)</f>
        <v>15</v>
      </c>
      <c r="UQ35" s="50">
        <f>SUM(UQ13:UQ34)</f>
        <v>1</v>
      </c>
      <c r="UR35" s="50">
        <f>SUM(UR13:UR34)</f>
        <v>7</v>
      </c>
      <c r="US35" s="50">
        <f>SUM(US13:US34)</f>
        <v>14</v>
      </c>
      <c r="UT35" s="50">
        <f>SUM(UT13:UT34)</f>
        <v>0</v>
      </c>
      <c r="UU35" s="50">
        <f>SUM(UU13:UU34)</f>
        <v>5</v>
      </c>
      <c r="UV35" s="50">
        <f>SUM(UV13:UV34)</f>
        <v>14</v>
      </c>
      <c r="UW35" s="50">
        <f>SUM(UW13:UW34)</f>
        <v>2</v>
      </c>
      <c r="UX35" s="50">
        <f>SUM(UX13:UX34)</f>
        <v>9</v>
      </c>
      <c r="UY35" s="50">
        <f>SUM(UY13:UY34)</f>
        <v>12</v>
      </c>
      <c r="UZ35" s="50">
        <f>SUM(UZ13:UZ34)</f>
        <v>0</v>
      </c>
      <c r="VA35" s="50">
        <f>SUM(VA13:VA34)</f>
        <v>2</v>
      </c>
      <c r="VB35" s="50">
        <f>SUM(VB13:VB34)</f>
        <v>7</v>
      </c>
      <c r="VC35" s="50">
        <f>SUM(VC13:VC34)</f>
        <v>12</v>
      </c>
      <c r="VD35" s="50">
        <f>SUM(VD13:VD34)</f>
        <v>13</v>
      </c>
      <c r="VE35" s="50">
        <f>SUM(VE13:VE34)</f>
        <v>7</v>
      </c>
      <c r="VF35" s="50">
        <f>SUM(VF13:VF34)</f>
        <v>1</v>
      </c>
      <c r="VG35" s="50">
        <f>SUM(VG13:VG34)</f>
        <v>14</v>
      </c>
      <c r="VH35" s="50">
        <f>SUM(VH13:VH34)</f>
        <v>4</v>
      </c>
      <c r="VI35" s="50">
        <f>SUM(VI13:VI34)</f>
        <v>3</v>
      </c>
      <c r="VJ35" s="50">
        <f>SUM(VJ13:VJ34)</f>
        <v>10</v>
      </c>
      <c r="VK35" s="50">
        <f>SUM(VK13:VK34)</f>
        <v>11</v>
      </c>
      <c r="VL35" s="50">
        <f>SUM(VL13:VL34)</f>
        <v>0</v>
      </c>
      <c r="VM35" s="50">
        <f>SUM(VM13:VM34)</f>
        <v>8</v>
      </c>
      <c r="VN35" s="50">
        <f>SUM(VN13:VN34)</f>
        <v>11</v>
      </c>
      <c r="VO35" s="50">
        <f>SUM(VO13:VO34)</f>
        <v>1</v>
      </c>
      <c r="VP35" s="50">
        <f>SUM(VP13:VP34)</f>
        <v>4</v>
      </c>
      <c r="VQ35" s="50">
        <f>SUM(VQ13:VQ34)</f>
        <v>16</v>
      </c>
      <c r="VR35" s="50">
        <f>SUM(VR13:VR34)</f>
        <v>1</v>
      </c>
      <c r="VS35" s="50">
        <f>SUM(VS13:VS34)</f>
        <v>7</v>
      </c>
      <c r="VT35" s="50">
        <f>SUM(VT13:VT34)</f>
        <v>14</v>
      </c>
      <c r="VU35" s="50">
        <f>SUM(VU13:VU34)</f>
        <v>0</v>
      </c>
      <c r="VV35" s="50">
        <f>SUM(VV13:VV34)</f>
        <v>9</v>
      </c>
      <c r="VW35" s="50">
        <f>SUM(VW13:VW34)</f>
        <v>11</v>
      </c>
      <c r="VX35" s="50">
        <f>SUM(VX13:VX34)</f>
        <v>1</v>
      </c>
      <c r="VY35" s="50">
        <f>SUM(VY13:VY34)</f>
        <v>7</v>
      </c>
      <c r="VZ35" s="50">
        <f>SUM(VZ13:VZ34)</f>
        <v>14</v>
      </c>
      <c r="WA35" s="50">
        <f>SUM(WA13:WA34)</f>
        <v>0</v>
      </c>
      <c r="WB35" s="50">
        <f>SUM(WB13:WB34)</f>
        <v>10</v>
      </c>
      <c r="WC35" s="50">
        <f>SUM(WC13:WC34)</f>
        <v>10</v>
      </c>
      <c r="WD35" s="50">
        <f>SUM(WD13:WD34)</f>
        <v>1</v>
      </c>
      <c r="WE35" s="50">
        <f>SUM(WE13:WE34)</f>
        <v>4</v>
      </c>
      <c r="WF35" s="50">
        <f>SUM(WF13:WF34)</f>
        <v>16</v>
      </c>
      <c r="WG35" s="50">
        <f>SUM(WG13:WG34)</f>
        <v>1</v>
      </c>
      <c r="WH35" s="50">
        <f>SUM(WH13:WH34)</f>
        <v>11</v>
      </c>
      <c r="WI35" s="50">
        <f>SUM(WI13:WI34)</f>
        <v>9</v>
      </c>
      <c r="WJ35" s="50">
        <f>SUM(WJ13:WJ34)</f>
        <v>1</v>
      </c>
      <c r="WK35" s="50">
        <f>SUM(WK13:WK34)</f>
        <v>10</v>
      </c>
      <c r="WL35" s="50">
        <f>SUM(WL13:WL34)</f>
        <v>11</v>
      </c>
      <c r="WM35" s="50">
        <f>SUM(WM13:WM34)</f>
        <v>0</v>
      </c>
      <c r="WN35" s="50">
        <f>SUM(WN13:WN34)</f>
        <v>10</v>
      </c>
      <c r="WO35" s="50">
        <f>SUM(WO13:WO34)</f>
        <v>11</v>
      </c>
      <c r="WP35" s="50">
        <f>SUM(WP13:WP34)</f>
        <v>0</v>
      </c>
      <c r="WQ35" s="50">
        <f>SUM(WQ13:WQ34)</f>
        <v>10</v>
      </c>
      <c r="WR35" s="50">
        <f>SUM(WR13:WR34)</f>
        <v>10</v>
      </c>
      <c r="WS35" s="50">
        <f>SUM(WS13:WS34)</f>
        <v>1</v>
      </c>
      <c r="WT35" s="50">
        <f>SUM(WT13:WT34)</f>
        <v>6</v>
      </c>
      <c r="WU35" s="50">
        <f>SUM(WU13:WU34)</f>
        <v>15</v>
      </c>
      <c r="WV35" s="50">
        <f>SUM(WV13:WV34)</f>
        <v>0</v>
      </c>
      <c r="WW35" s="50">
        <f>SUM(WW13:WW34)</f>
        <v>5</v>
      </c>
      <c r="WX35" s="50">
        <f>SUM(WX13:WX34)</f>
        <v>15</v>
      </c>
      <c r="WY35" s="50">
        <f>SUM(WY13:WY34)</f>
        <v>1</v>
      </c>
      <c r="WZ35" s="50">
        <f>SUM(WZ13:WZ34)</f>
        <v>7</v>
      </c>
      <c r="XA35" s="50">
        <f>SUM(XA13:XA34)</f>
        <v>14</v>
      </c>
      <c r="XB35" s="50">
        <f>SUM(XB13:XB34)</f>
        <v>0</v>
      </c>
      <c r="XC35" s="50">
        <f>SUM(XC13:XC34)</f>
        <v>5</v>
      </c>
      <c r="XD35" s="50">
        <f>SUM(XD13:XD34)</f>
        <v>14</v>
      </c>
      <c r="XE35" s="50">
        <f>SUM(XE13:XE34)</f>
        <v>2</v>
      </c>
      <c r="XF35" s="50">
        <f>SUM(XF13:XF34)</f>
        <v>9</v>
      </c>
      <c r="XG35" s="50">
        <f>SUM(XG13:XG34)</f>
        <v>12</v>
      </c>
      <c r="XH35" s="50">
        <f>SUM(XH13:XH34)</f>
        <v>0</v>
      </c>
      <c r="XI35" s="50">
        <f>SUM(XI13:XI34)</f>
        <v>2</v>
      </c>
      <c r="XJ35" s="50">
        <f>SUM(XJ13:XJ34)</f>
        <v>8</v>
      </c>
      <c r="XK35" s="50">
        <f>SUM(XK13:XK34)</f>
        <v>11</v>
      </c>
      <c r="XL35" s="50">
        <f>SUM(XL13:XL34)</f>
        <v>13</v>
      </c>
      <c r="XM35" s="50">
        <f>SUM(XM13:XM34)</f>
        <v>7</v>
      </c>
      <c r="XN35" s="50">
        <f>SUM(XN13:XN34)</f>
        <v>1</v>
      </c>
      <c r="XO35" s="50">
        <f>SUM(XO13:XO34)</f>
        <v>14</v>
      </c>
      <c r="XP35" s="50">
        <f>SUM(XP13:XP34)</f>
        <v>4</v>
      </c>
      <c r="XQ35" s="50">
        <f>SUM(XQ13:XQ34)</f>
        <v>3</v>
      </c>
      <c r="XR35" s="50">
        <f>SUM(XR13:XR34)</f>
        <v>10</v>
      </c>
      <c r="XS35" s="50">
        <f>SUM(XS13:XS34)</f>
        <v>11</v>
      </c>
      <c r="XT35" s="50">
        <f>SUM(XT13:XT34)</f>
        <v>0</v>
      </c>
      <c r="XU35" s="50">
        <f>SUM(XU13:XU34)</f>
        <v>8</v>
      </c>
      <c r="XV35" s="50">
        <f>SUM(XV13:XV34)</f>
        <v>11</v>
      </c>
      <c r="XW35" s="50">
        <f>SUM(XW13:XW34)</f>
        <v>2</v>
      </c>
      <c r="XX35" s="50">
        <f>SUM(XX13:XX34)</f>
        <v>7</v>
      </c>
      <c r="XY35" s="50">
        <f>SUM(XY13:XY34)</f>
        <v>12</v>
      </c>
      <c r="XZ35" s="50">
        <f>SUM(XZ13:XZ34)</f>
        <v>2</v>
      </c>
      <c r="YA35" s="50">
        <f>SUM(YA13:YA34)</f>
        <v>7</v>
      </c>
      <c r="YB35" s="50">
        <f>SUM(YB13:YB34)</f>
        <v>12</v>
      </c>
      <c r="YC35" s="50">
        <f>SUM(YC13:YC34)</f>
        <v>2</v>
      </c>
      <c r="YD35" s="50">
        <f>SUM(YD13:YD34)</f>
        <v>6</v>
      </c>
      <c r="YE35" s="50">
        <f>SUM(YE13:YE34)</f>
        <v>14</v>
      </c>
      <c r="YF35" s="50">
        <f>SUM(YF13:YF34)</f>
        <v>1</v>
      </c>
      <c r="YG35" s="50">
        <f>SUM(YG13:YG34)</f>
        <v>7</v>
      </c>
      <c r="YH35" s="50">
        <f>SUM(YH13:YH34)</f>
        <v>13</v>
      </c>
      <c r="YI35" s="50">
        <f>SUM(YI13:YI34)</f>
        <v>1</v>
      </c>
      <c r="YJ35" s="50">
        <f>SUM(YJ13:YJ34)</f>
        <v>7</v>
      </c>
      <c r="YK35" s="50">
        <f>SUM(YK13:YK34)</f>
        <v>14</v>
      </c>
      <c r="YL35" s="50">
        <f>SUM(YL13:YL34)</f>
        <v>1</v>
      </c>
      <c r="YM35" s="50">
        <f>SUM(YM13:YM34)</f>
        <v>6</v>
      </c>
      <c r="YN35" s="50">
        <f>SUM(YN13:YN34)</f>
        <v>14</v>
      </c>
      <c r="YO35" s="50">
        <f>SUM(YO13:YO34)</f>
        <v>0</v>
      </c>
      <c r="YP35" s="50">
        <f>SUM(YP13:YP34)</f>
        <v>10</v>
      </c>
      <c r="YQ35" s="50">
        <f>SUM(YQ13:YQ34)</f>
        <v>10</v>
      </c>
      <c r="YR35" s="50">
        <f>SUM(YR13:YR34)</f>
        <v>1</v>
      </c>
      <c r="YS35" s="50">
        <f>SUM(YS13:YS34)</f>
        <v>4</v>
      </c>
      <c r="YT35" s="50">
        <f>SUM(YT13:YT34)</f>
        <v>16</v>
      </c>
      <c r="YU35" s="50">
        <f>SUM(YU13:YU34)</f>
        <v>1</v>
      </c>
      <c r="YV35" s="50">
        <f>SUM(YV13:YV34)</f>
        <v>11</v>
      </c>
      <c r="YW35" s="50">
        <f>SUM(YW13:YW34)</f>
        <v>9</v>
      </c>
      <c r="YX35" s="50">
        <f>SUM(YX13:YX34)</f>
        <v>1</v>
      </c>
      <c r="YY35" s="50">
        <f>SUM(YY13:YY34)</f>
        <v>10</v>
      </c>
      <c r="YZ35" s="50">
        <f>SUM(YZ13:YZ34)</f>
        <v>11</v>
      </c>
      <c r="ZA35" s="50">
        <f>SUM(ZA13:ZA34)</f>
        <v>0</v>
      </c>
      <c r="ZB35" s="50">
        <f>SUM(ZB13:ZB34)</f>
        <v>10</v>
      </c>
      <c r="ZC35" s="50">
        <f>SUM(ZC13:ZC34)</f>
        <v>11</v>
      </c>
      <c r="ZD35" s="50">
        <f>SUM(ZD13:ZD34)</f>
        <v>0</v>
      </c>
      <c r="ZE35" s="50">
        <f>SUM(ZE13:ZE34)</f>
        <v>10</v>
      </c>
      <c r="ZF35" s="50">
        <f>SUM(ZF13:ZF34)</f>
        <v>10</v>
      </c>
      <c r="ZG35" s="50">
        <f>SUM(ZG13:ZG34)</f>
        <v>1</v>
      </c>
      <c r="ZH35" s="50">
        <f>SUM(ZH13:ZH34)</f>
        <v>6</v>
      </c>
      <c r="ZI35" s="50">
        <f>SUM(ZI13:ZI34)</f>
        <v>15</v>
      </c>
      <c r="ZJ35" s="50">
        <f>SUM(ZJ13:ZJ34)</f>
        <v>0</v>
      </c>
      <c r="ZK35" s="50">
        <f>SUM(ZK13:ZK34)</f>
        <v>5</v>
      </c>
      <c r="ZL35" s="50">
        <f>SUM(ZL13:ZL34)</f>
        <v>15</v>
      </c>
      <c r="ZM35" s="50">
        <f>SUM(ZM13:ZM34)</f>
        <v>1</v>
      </c>
      <c r="ZN35" s="50">
        <f>SUM(ZN13:ZN34)</f>
        <v>7</v>
      </c>
      <c r="ZO35" s="50">
        <f>SUM(ZO13:ZO34)</f>
        <v>14</v>
      </c>
      <c r="ZP35" s="50">
        <f>SUM(ZP13:ZP34)</f>
        <v>0</v>
      </c>
    </row>
    <row r="36" spans="1:693" ht="15" customHeight="1">
      <c r="A36" s="184"/>
      <c r="B36" s="183"/>
      <c r="C36" s="10">
        <f>C35/21%</f>
        <v>38.095238095238095</v>
      </c>
      <c r="D36" s="10">
        <f t="shared" ref="D36:BO36" si="0">D35/21%</f>
        <v>52.38095238095238</v>
      </c>
      <c r="E36" s="10">
        <f t="shared" si="0"/>
        <v>4.7619047619047619</v>
      </c>
      <c r="F36" s="10">
        <f t="shared" si="0"/>
        <v>19.047619047619047</v>
      </c>
      <c r="G36" s="10">
        <f t="shared" si="0"/>
        <v>76.19047619047619</v>
      </c>
      <c r="H36" s="10">
        <f t="shared" si="0"/>
        <v>4.7619047619047619</v>
      </c>
      <c r="I36" s="10">
        <f t="shared" si="0"/>
        <v>33.333333333333336</v>
      </c>
      <c r="J36" s="10">
        <f t="shared" si="0"/>
        <v>66.666666666666671</v>
      </c>
      <c r="K36" s="10">
        <f t="shared" si="0"/>
        <v>0</v>
      </c>
      <c r="L36" s="10">
        <f t="shared" si="0"/>
        <v>42.857142857142861</v>
      </c>
      <c r="M36" s="10">
        <f t="shared" si="0"/>
        <v>52.38095238095238</v>
      </c>
      <c r="N36" s="10">
        <f t="shared" si="0"/>
        <v>4.7619047619047619</v>
      </c>
      <c r="O36" s="10">
        <f t="shared" si="0"/>
        <v>33.333333333333336</v>
      </c>
      <c r="P36" s="10">
        <f t="shared" si="0"/>
        <v>66.666666666666671</v>
      </c>
      <c r="Q36" s="10">
        <f t="shared" si="0"/>
        <v>0</v>
      </c>
      <c r="R36" s="10">
        <f t="shared" si="0"/>
        <v>47.61904761904762</v>
      </c>
      <c r="S36" s="10">
        <f t="shared" si="0"/>
        <v>47.61904761904762</v>
      </c>
      <c r="T36" s="10">
        <f t="shared" si="0"/>
        <v>4.7619047619047619</v>
      </c>
      <c r="U36" s="10">
        <f t="shared" si="0"/>
        <v>19.047619047619047</v>
      </c>
      <c r="V36" s="10">
        <f t="shared" si="0"/>
        <v>76.19047619047619</v>
      </c>
      <c r="W36" s="10">
        <f t="shared" si="0"/>
        <v>4.7619047619047619</v>
      </c>
      <c r="X36" s="10">
        <f t="shared" si="0"/>
        <v>52.38095238095238</v>
      </c>
      <c r="Y36" s="10">
        <f t="shared" si="0"/>
        <v>42.857142857142861</v>
      </c>
      <c r="Z36" s="10">
        <f t="shared" si="0"/>
        <v>4.7619047619047619</v>
      </c>
      <c r="AA36" s="10">
        <f t="shared" si="0"/>
        <v>47.61904761904762</v>
      </c>
      <c r="AB36" s="10">
        <f t="shared" si="0"/>
        <v>52.38095238095238</v>
      </c>
      <c r="AC36" s="10">
        <f t="shared" si="0"/>
        <v>0</v>
      </c>
      <c r="AD36" s="10">
        <f t="shared" si="0"/>
        <v>47.61904761904762</v>
      </c>
      <c r="AE36" s="10">
        <f t="shared" si="0"/>
        <v>52.38095238095238</v>
      </c>
      <c r="AF36" s="10">
        <f t="shared" si="0"/>
        <v>0</v>
      </c>
      <c r="AG36" s="10">
        <f t="shared" si="0"/>
        <v>47.61904761904762</v>
      </c>
      <c r="AH36" s="10">
        <f t="shared" si="0"/>
        <v>47.61904761904762</v>
      </c>
      <c r="AI36" s="10">
        <f t="shared" si="0"/>
        <v>4.7619047619047619</v>
      </c>
      <c r="AJ36" s="10">
        <f t="shared" si="0"/>
        <v>28.571428571428573</v>
      </c>
      <c r="AK36" s="10">
        <f t="shared" si="0"/>
        <v>71.428571428571431</v>
      </c>
      <c r="AL36" s="10">
        <f t="shared" si="0"/>
        <v>0</v>
      </c>
      <c r="AM36" s="10">
        <f t="shared" si="0"/>
        <v>23.80952380952381</v>
      </c>
      <c r="AN36" s="10">
        <f t="shared" si="0"/>
        <v>71.428571428571431</v>
      </c>
      <c r="AO36" s="10">
        <f t="shared" si="0"/>
        <v>4.7619047619047619</v>
      </c>
      <c r="AP36" s="10">
        <f t="shared" si="0"/>
        <v>33.333333333333336</v>
      </c>
      <c r="AQ36" s="10">
        <f t="shared" si="0"/>
        <v>66.666666666666671</v>
      </c>
      <c r="AR36" s="10">
        <f t="shared" si="0"/>
        <v>0</v>
      </c>
      <c r="AS36" s="10">
        <f t="shared" si="0"/>
        <v>23.80952380952381</v>
      </c>
      <c r="AT36" s="10">
        <f t="shared" si="0"/>
        <v>66.666666666666671</v>
      </c>
      <c r="AU36" s="10">
        <f t="shared" si="0"/>
        <v>9.5238095238095237</v>
      </c>
      <c r="AV36" s="10">
        <f t="shared" si="0"/>
        <v>42.857142857142861</v>
      </c>
      <c r="AW36" s="10">
        <f t="shared" si="0"/>
        <v>57.142857142857146</v>
      </c>
      <c r="AX36" s="10">
        <f t="shared" si="0"/>
        <v>0</v>
      </c>
      <c r="AY36" s="10">
        <f t="shared" si="0"/>
        <v>9.5238095238095237</v>
      </c>
      <c r="AZ36" s="10">
        <f t="shared" si="0"/>
        <v>38.095238095238095</v>
      </c>
      <c r="BA36" s="10">
        <f t="shared" si="0"/>
        <v>52.38095238095238</v>
      </c>
      <c r="BB36" s="10">
        <f t="shared" si="0"/>
        <v>61.904761904761905</v>
      </c>
      <c r="BC36" s="10">
        <f t="shared" si="0"/>
        <v>33.333333333333336</v>
      </c>
      <c r="BD36" s="10">
        <f t="shared" si="0"/>
        <v>4.7619047619047619</v>
      </c>
      <c r="BE36" s="10">
        <f t="shared" si="0"/>
        <v>66.666666666666671</v>
      </c>
      <c r="BF36" s="10">
        <f t="shared" si="0"/>
        <v>19.047619047619047</v>
      </c>
      <c r="BG36" s="10">
        <f t="shared" si="0"/>
        <v>14.285714285714286</v>
      </c>
      <c r="BH36" s="10">
        <f t="shared" si="0"/>
        <v>47.61904761904762</v>
      </c>
      <c r="BI36" s="10">
        <f t="shared" si="0"/>
        <v>52.38095238095238</v>
      </c>
      <c r="BJ36" s="10">
        <f t="shared" si="0"/>
        <v>0</v>
      </c>
      <c r="BK36" s="10">
        <f t="shared" si="0"/>
        <v>38.095238095238095</v>
      </c>
      <c r="BL36" s="10">
        <f t="shared" si="0"/>
        <v>52.38095238095238</v>
      </c>
      <c r="BM36" s="10">
        <f t="shared" si="0"/>
        <v>9.5238095238095237</v>
      </c>
      <c r="BN36" s="10">
        <f t="shared" si="0"/>
        <v>33.333333333333336</v>
      </c>
      <c r="BO36" s="10">
        <f t="shared" si="0"/>
        <v>57.142857142857146</v>
      </c>
      <c r="BP36" s="10">
        <f t="shared" ref="BP36:EA36" si="1">BP35/21%</f>
        <v>9.5238095238095237</v>
      </c>
      <c r="BQ36" s="10">
        <f t="shared" si="1"/>
        <v>33.333333333333336</v>
      </c>
      <c r="BR36" s="10">
        <f t="shared" si="1"/>
        <v>57.142857142857146</v>
      </c>
      <c r="BS36" s="10">
        <f t="shared" si="1"/>
        <v>9.5238095238095237</v>
      </c>
      <c r="BT36" s="10">
        <f t="shared" si="1"/>
        <v>28.571428571428573</v>
      </c>
      <c r="BU36" s="10">
        <f t="shared" si="1"/>
        <v>66.666666666666671</v>
      </c>
      <c r="BV36" s="10">
        <f t="shared" si="1"/>
        <v>4.7619047619047619</v>
      </c>
      <c r="BW36" s="10">
        <f t="shared" si="1"/>
        <v>33.333333333333336</v>
      </c>
      <c r="BX36" s="10">
        <f t="shared" si="1"/>
        <v>61.904761904761905</v>
      </c>
      <c r="BY36" s="10">
        <f t="shared" si="1"/>
        <v>4.7619047619047619</v>
      </c>
      <c r="BZ36" s="10">
        <f t="shared" si="1"/>
        <v>33.333333333333336</v>
      </c>
      <c r="CA36" s="10">
        <f t="shared" si="1"/>
        <v>66.666666666666671</v>
      </c>
      <c r="CB36" s="10">
        <f t="shared" si="1"/>
        <v>4.7619047619047619</v>
      </c>
      <c r="CC36" s="10">
        <f t="shared" si="1"/>
        <v>28.571428571428573</v>
      </c>
      <c r="CD36" s="10">
        <f t="shared" si="1"/>
        <v>66.666666666666671</v>
      </c>
      <c r="CE36" s="10">
        <f t="shared" si="1"/>
        <v>0</v>
      </c>
      <c r="CF36" s="10">
        <f t="shared" si="1"/>
        <v>47.61904761904762</v>
      </c>
      <c r="CG36" s="10">
        <f t="shared" si="1"/>
        <v>47.61904761904762</v>
      </c>
      <c r="CH36" s="10">
        <f t="shared" si="1"/>
        <v>4.7619047619047619</v>
      </c>
      <c r="CI36" s="10">
        <f t="shared" si="1"/>
        <v>19.047619047619047</v>
      </c>
      <c r="CJ36" s="10">
        <f t="shared" si="1"/>
        <v>76.19047619047619</v>
      </c>
      <c r="CK36" s="10">
        <f t="shared" si="1"/>
        <v>4.7619047619047619</v>
      </c>
      <c r="CL36" s="10">
        <f t="shared" si="1"/>
        <v>52.38095238095238</v>
      </c>
      <c r="CM36" s="10">
        <f t="shared" si="1"/>
        <v>42.857142857142861</v>
      </c>
      <c r="CN36" s="10">
        <f t="shared" si="1"/>
        <v>4.7619047619047619</v>
      </c>
      <c r="CO36" s="10">
        <f t="shared" si="1"/>
        <v>47.61904761904762</v>
      </c>
      <c r="CP36" s="10">
        <f t="shared" si="1"/>
        <v>52.38095238095238</v>
      </c>
      <c r="CQ36" s="10">
        <f t="shared" si="1"/>
        <v>0</v>
      </c>
      <c r="CR36" s="10">
        <f t="shared" si="1"/>
        <v>47.61904761904762</v>
      </c>
      <c r="CS36" s="10">
        <f t="shared" si="1"/>
        <v>52.38095238095238</v>
      </c>
      <c r="CT36" s="10">
        <f t="shared" si="1"/>
        <v>0</v>
      </c>
      <c r="CU36" s="10">
        <f t="shared" si="1"/>
        <v>47.61904761904762</v>
      </c>
      <c r="CV36" s="10">
        <f t="shared" si="1"/>
        <v>47.61904761904762</v>
      </c>
      <c r="CW36" s="10">
        <f t="shared" si="1"/>
        <v>4.7619047619047619</v>
      </c>
      <c r="CX36" s="10">
        <f t="shared" si="1"/>
        <v>28.571428571428573</v>
      </c>
      <c r="CY36" s="10">
        <f t="shared" si="1"/>
        <v>71.428571428571431</v>
      </c>
      <c r="CZ36" s="10">
        <f t="shared" si="1"/>
        <v>0</v>
      </c>
      <c r="DA36" s="10">
        <f t="shared" si="1"/>
        <v>23.80952380952381</v>
      </c>
      <c r="DB36" s="10">
        <f t="shared" si="1"/>
        <v>71.428571428571431</v>
      </c>
      <c r="DC36" s="10">
        <f t="shared" si="1"/>
        <v>4.7619047619047619</v>
      </c>
      <c r="DD36" s="10">
        <f t="shared" si="1"/>
        <v>33.333333333333336</v>
      </c>
      <c r="DE36" s="10">
        <f t="shared" si="1"/>
        <v>66.666666666666671</v>
      </c>
      <c r="DF36" s="10">
        <f t="shared" si="1"/>
        <v>0</v>
      </c>
      <c r="DG36" s="10">
        <f t="shared" si="1"/>
        <v>23.80952380952381</v>
      </c>
      <c r="DH36" s="10">
        <f t="shared" si="1"/>
        <v>66.666666666666671</v>
      </c>
      <c r="DI36" s="10">
        <f t="shared" si="1"/>
        <v>9.5238095238095237</v>
      </c>
      <c r="DJ36" s="10">
        <f t="shared" si="1"/>
        <v>42.857142857142861</v>
      </c>
      <c r="DK36" s="10">
        <f t="shared" si="1"/>
        <v>57.142857142857146</v>
      </c>
      <c r="DL36" s="10">
        <f t="shared" si="1"/>
        <v>0</v>
      </c>
      <c r="DM36" s="10">
        <f t="shared" si="1"/>
        <v>9.5238095238095237</v>
      </c>
      <c r="DN36" s="10">
        <f t="shared" si="1"/>
        <v>38.095238095238095</v>
      </c>
      <c r="DO36" s="10">
        <f t="shared" si="1"/>
        <v>52.38095238095238</v>
      </c>
      <c r="DP36" s="10">
        <f t="shared" si="1"/>
        <v>61.904761904761905</v>
      </c>
      <c r="DQ36" s="10">
        <f t="shared" si="1"/>
        <v>33.333333333333336</v>
      </c>
      <c r="DR36" s="10">
        <f t="shared" si="1"/>
        <v>4.7619047619047619</v>
      </c>
      <c r="DS36" s="10">
        <f t="shared" si="1"/>
        <v>66.666666666666671</v>
      </c>
      <c r="DT36" s="10">
        <f t="shared" si="1"/>
        <v>19.047619047619047</v>
      </c>
      <c r="DU36" s="10">
        <f t="shared" si="1"/>
        <v>14.285714285714286</v>
      </c>
      <c r="DV36" s="10">
        <f t="shared" si="1"/>
        <v>47.61904761904762</v>
      </c>
      <c r="DW36" s="10">
        <f t="shared" si="1"/>
        <v>52.38095238095238</v>
      </c>
      <c r="DX36" s="10">
        <f t="shared" si="1"/>
        <v>0</v>
      </c>
      <c r="DY36" s="10">
        <f t="shared" si="1"/>
        <v>38.095238095238095</v>
      </c>
      <c r="DZ36" s="10">
        <f t="shared" si="1"/>
        <v>52.38095238095238</v>
      </c>
      <c r="EA36" s="10">
        <f t="shared" si="1"/>
        <v>9.5238095238095237</v>
      </c>
      <c r="EB36" s="10">
        <f t="shared" ref="EB36:GM36" si="2">EB35/21%</f>
        <v>33.333333333333336</v>
      </c>
      <c r="EC36" s="10">
        <f t="shared" si="2"/>
        <v>57.142857142857146</v>
      </c>
      <c r="ED36" s="10">
        <f t="shared" si="2"/>
        <v>9.5238095238095237</v>
      </c>
      <c r="EE36" s="10">
        <f t="shared" si="2"/>
        <v>33.333333333333336</v>
      </c>
      <c r="EF36" s="10">
        <f t="shared" si="2"/>
        <v>57.142857142857146</v>
      </c>
      <c r="EG36" s="10">
        <f t="shared" si="2"/>
        <v>9.5238095238095237</v>
      </c>
      <c r="EH36" s="10">
        <f t="shared" si="2"/>
        <v>28.571428571428573</v>
      </c>
      <c r="EI36" s="10">
        <f t="shared" si="2"/>
        <v>66.666666666666671</v>
      </c>
      <c r="EJ36" s="10">
        <f t="shared" si="2"/>
        <v>4.7619047619047619</v>
      </c>
      <c r="EK36" s="10">
        <f t="shared" si="2"/>
        <v>33.333333333333336</v>
      </c>
      <c r="EL36" s="10">
        <f t="shared" si="2"/>
        <v>61.904761904761905</v>
      </c>
      <c r="EM36" s="10">
        <f t="shared" si="2"/>
        <v>4.7619047619047619</v>
      </c>
      <c r="EN36" s="10">
        <f t="shared" si="2"/>
        <v>33.333333333333336</v>
      </c>
      <c r="EO36" s="10">
        <f t="shared" si="2"/>
        <v>57.142857142857146</v>
      </c>
      <c r="EP36" s="10">
        <f t="shared" si="2"/>
        <v>9.5238095238095237</v>
      </c>
      <c r="EQ36" s="10">
        <f t="shared" si="2"/>
        <v>33.333333333333336</v>
      </c>
      <c r="ER36" s="10">
        <f t="shared" si="2"/>
        <v>57.142857142857146</v>
      </c>
      <c r="ES36" s="10">
        <f t="shared" si="2"/>
        <v>9.5238095238095237</v>
      </c>
      <c r="ET36" s="10">
        <f t="shared" si="2"/>
        <v>23.80952380952381</v>
      </c>
      <c r="EU36" s="10">
        <f t="shared" si="2"/>
        <v>76.19047619047619</v>
      </c>
      <c r="EV36" s="10">
        <f t="shared" si="2"/>
        <v>0</v>
      </c>
      <c r="EW36" s="10">
        <f t="shared" si="2"/>
        <v>23.80952380952381</v>
      </c>
      <c r="EX36" s="10">
        <f t="shared" si="2"/>
        <v>71.428571428571431</v>
      </c>
      <c r="EY36" s="10">
        <f t="shared" si="2"/>
        <v>4.7619047619047619</v>
      </c>
      <c r="EZ36" s="10">
        <f t="shared" si="2"/>
        <v>42.857142857142861</v>
      </c>
      <c r="FA36" s="10">
        <f t="shared" si="2"/>
        <v>52.38095238095238</v>
      </c>
      <c r="FB36" s="10">
        <f t="shared" si="2"/>
        <v>4.7619047619047619</v>
      </c>
      <c r="FC36" s="10">
        <f t="shared" si="2"/>
        <v>38.095238095238095</v>
      </c>
      <c r="FD36" s="10">
        <f t="shared" si="2"/>
        <v>57.142857142857146</v>
      </c>
      <c r="FE36" s="10">
        <f t="shared" si="2"/>
        <v>4.7619047619047619</v>
      </c>
      <c r="FF36" s="10">
        <f t="shared" si="2"/>
        <v>42.857142857142861</v>
      </c>
      <c r="FG36" s="10">
        <f t="shared" si="2"/>
        <v>57.142857142857146</v>
      </c>
      <c r="FH36" s="10">
        <f t="shared" si="2"/>
        <v>0</v>
      </c>
      <c r="FI36" s="10">
        <f t="shared" si="2"/>
        <v>47.61904761904762</v>
      </c>
      <c r="FJ36" s="10">
        <f t="shared" si="2"/>
        <v>47.61904761904762</v>
      </c>
      <c r="FK36" s="10">
        <f t="shared" si="2"/>
        <v>4.7619047619047619</v>
      </c>
      <c r="FL36" s="10">
        <f t="shared" si="2"/>
        <v>47.61904761904762</v>
      </c>
      <c r="FM36" s="10">
        <f t="shared" si="2"/>
        <v>52.38095238095238</v>
      </c>
      <c r="FN36" s="10">
        <f t="shared" si="2"/>
        <v>0</v>
      </c>
      <c r="FO36" s="10">
        <f t="shared" si="2"/>
        <v>52.38095238095238</v>
      </c>
      <c r="FP36" s="10">
        <f t="shared" si="2"/>
        <v>47.61904761904762</v>
      </c>
      <c r="FQ36" s="10">
        <f t="shared" si="2"/>
        <v>0</v>
      </c>
      <c r="FR36" s="10">
        <f t="shared" si="2"/>
        <v>57.142857142857146</v>
      </c>
      <c r="FS36" s="10">
        <f t="shared" si="2"/>
        <v>42.857142857142861</v>
      </c>
      <c r="FT36" s="10">
        <f t="shared" si="2"/>
        <v>0</v>
      </c>
      <c r="FU36" s="10">
        <f t="shared" si="2"/>
        <v>47.61904761904762</v>
      </c>
      <c r="FV36" s="10">
        <f t="shared" si="2"/>
        <v>52.38095238095238</v>
      </c>
      <c r="FW36" s="10">
        <f t="shared" si="2"/>
        <v>0</v>
      </c>
      <c r="FX36" s="10">
        <f t="shared" si="2"/>
        <v>23.80952380952381</v>
      </c>
      <c r="FY36" s="10">
        <f t="shared" si="2"/>
        <v>76.19047619047619</v>
      </c>
      <c r="FZ36" s="10">
        <f t="shared" si="2"/>
        <v>0</v>
      </c>
      <c r="GA36" s="10">
        <f t="shared" si="2"/>
        <v>33.333333333333336</v>
      </c>
      <c r="GB36" s="10">
        <f t="shared" si="2"/>
        <v>66.666666666666671</v>
      </c>
      <c r="GC36" s="10">
        <f t="shared" si="2"/>
        <v>0</v>
      </c>
      <c r="GD36" s="10">
        <f t="shared" si="2"/>
        <v>47.61904761904762</v>
      </c>
      <c r="GE36" s="10">
        <f t="shared" si="2"/>
        <v>52.38095238095238</v>
      </c>
      <c r="GF36" s="10">
        <f t="shared" si="2"/>
        <v>0</v>
      </c>
      <c r="GG36" s="10">
        <f t="shared" si="2"/>
        <v>38.095238095238095</v>
      </c>
      <c r="GH36" s="10">
        <f t="shared" si="2"/>
        <v>61.904761904761905</v>
      </c>
      <c r="GI36" s="10">
        <f t="shared" si="2"/>
        <v>0</v>
      </c>
      <c r="GJ36" s="10">
        <f t="shared" si="2"/>
        <v>42.857142857142861</v>
      </c>
      <c r="GK36" s="10">
        <f t="shared" si="2"/>
        <v>52.38095238095238</v>
      </c>
      <c r="GL36" s="10">
        <f t="shared" si="2"/>
        <v>4.7619047619047619</v>
      </c>
      <c r="GM36" s="10">
        <f t="shared" si="2"/>
        <v>33.333333333333336</v>
      </c>
      <c r="GN36" s="10">
        <f t="shared" ref="GN36:IY36" si="3">GN35/21%</f>
        <v>61.904761904761905</v>
      </c>
      <c r="GO36" s="10">
        <f t="shared" si="3"/>
        <v>0</v>
      </c>
      <c r="GP36" s="10">
        <f t="shared" si="3"/>
        <v>47.61904761904762</v>
      </c>
      <c r="GQ36" s="10">
        <f t="shared" si="3"/>
        <v>47.61904761904762</v>
      </c>
      <c r="GR36" s="10">
        <f t="shared" si="3"/>
        <v>4.7619047619047619</v>
      </c>
      <c r="GS36" s="10">
        <f t="shared" si="3"/>
        <v>19.047619047619047</v>
      </c>
      <c r="GT36" s="10">
        <f t="shared" si="3"/>
        <v>76.19047619047619</v>
      </c>
      <c r="GU36" s="10">
        <f t="shared" si="3"/>
        <v>4.7619047619047619</v>
      </c>
      <c r="GV36" s="10">
        <f t="shared" si="3"/>
        <v>52.38095238095238</v>
      </c>
      <c r="GW36" s="10">
        <f t="shared" si="3"/>
        <v>42.857142857142861</v>
      </c>
      <c r="GX36" s="10">
        <f t="shared" si="3"/>
        <v>4.7619047619047619</v>
      </c>
      <c r="GY36" s="10">
        <f t="shared" si="3"/>
        <v>47.61904761904762</v>
      </c>
      <c r="GZ36" s="10">
        <f t="shared" si="3"/>
        <v>52.38095238095238</v>
      </c>
      <c r="HA36" s="10">
        <f t="shared" si="3"/>
        <v>0</v>
      </c>
      <c r="HB36" s="10">
        <f t="shared" si="3"/>
        <v>47.61904761904762</v>
      </c>
      <c r="HC36" s="10">
        <f t="shared" si="3"/>
        <v>52.38095238095238</v>
      </c>
      <c r="HD36" s="10">
        <f t="shared" si="3"/>
        <v>0</v>
      </c>
      <c r="HE36" s="10">
        <f t="shared" si="3"/>
        <v>47.61904761904762</v>
      </c>
      <c r="HF36" s="10">
        <f t="shared" si="3"/>
        <v>47.61904761904762</v>
      </c>
      <c r="HG36" s="10">
        <f t="shared" si="3"/>
        <v>4.7619047619047619</v>
      </c>
      <c r="HH36" s="10">
        <f t="shared" si="3"/>
        <v>28.571428571428573</v>
      </c>
      <c r="HI36" s="10">
        <f t="shared" si="3"/>
        <v>71.428571428571431</v>
      </c>
      <c r="HJ36" s="10">
        <f t="shared" si="3"/>
        <v>0</v>
      </c>
      <c r="HK36" s="10">
        <f t="shared" si="3"/>
        <v>23.80952380952381</v>
      </c>
      <c r="HL36" s="10">
        <f t="shared" si="3"/>
        <v>71.428571428571431</v>
      </c>
      <c r="HM36" s="10">
        <f t="shared" si="3"/>
        <v>4.7619047619047619</v>
      </c>
      <c r="HN36" s="10">
        <f t="shared" si="3"/>
        <v>33.333333333333336</v>
      </c>
      <c r="HO36" s="10">
        <f t="shared" si="3"/>
        <v>66.666666666666671</v>
      </c>
      <c r="HP36" s="10">
        <f t="shared" si="3"/>
        <v>0</v>
      </c>
      <c r="HQ36" s="10">
        <f t="shared" si="3"/>
        <v>23.80952380952381</v>
      </c>
      <c r="HR36" s="10">
        <f t="shared" si="3"/>
        <v>66.666666666666671</v>
      </c>
      <c r="HS36" s="10">
        <f t="shared" si="3"/>
        <v>9.5238095238095237</v>
      </c>
      <c r="HT36" s="10">
        <f t="shared" si="3"/>
        <v>42.857142857142861</v>
      </c>
      <c r="HU36" s="10">
        <f t="shared" si="3"/>
        <v>57.142857142857146</v>
      </c>
      <c r="HV36" s="10">
        <f t="shared" si="3"/>
        <v>0</v>
      </c>
      <c r="HW36" s="10">
        <f t="shared" si="3"/>
        <v>9.5238095238095237</v>
      </c>
      <c r="HX36" s="10">
        <f t="shared" si="3"/>
        <v>33.333333333333336</v>
      </c>
      <c r="HY36" s="10">
        <f t="shared" si="3"/>
        <v>52.38095238095238</v>
      </c>
      <c r="HZ36" s="10">
        <f t="shared" si="3"/>
        <v>61.904761904761905</v>
      </c>
      <c r="IA36" s="10">
        <f t="shared" si="3"/>
        <v>33.333333333333336</v>
      </c>
      <c r="IB36" s="10">
        <f t="shared" si="3"/>
        <v>4.7619047619047619</v>
      </c>
      <c r="IC36" s="10">
        <f t="shared" si="3"/>
        <v>66.666666666666671</v>
      </c>
      <c r="ID36" s="10">
        <f t="shared" si="3"/>
        <v>19.047619047619047</v>
      </c>
      <c r="IE36" s="10">
        <f t="shared" si="3"/>
        <v>14.285714285714286</v>
      </c>
      <c r="IF36" s="10">
        <f t="shared" si="3"/>
        <v>47.61904761904762</v>
      </c>
      <c r="IG36" s="10">
        <f t="shared" si="3"/>
        <v>52.38095238095238</v>
      </c>
      <c r="IH36" s="10">
        <f t="shared" si="3"/>
        <v>0</v>
      </c>
      <c r="II36" s="10">
        <f t="shared" si="3"/>
        <v>38.095238095238095</v>
      </c>
      <c r="IJ36" s="10">
        <f t="shared" si="3"/>
        <v>52.38095238095238</v>
      </c>
      <c r="IK36" s="10">
        <f t="shared" si="3"/>
        <v>9.5238095238095237</v>
      </c>
      <c r="IL36" s="10">
        <f t="shared" si="3"/>
        <v>33.333333333333336</v>
      </c>
      <c r="IM36" s="10">
        <f t="shared" si="3"/>
        <v>57.142857142857146</v>
      </c>
      <c r="IN36" s="10">
        <f t="shared" si="3"/>
        <v>9.5238095238095237</v>
      </c>
      <c r="IO36" s="10">
        <f t="shared" si="3"/>
        <v>28.571428571428573</v>
      </c>
      <c r="IP36" s="10">
        <f t="shared" si="3"/>
        <v>57.142857142857146</v>
      </c>
      <c r="IQ36" s="10">
        <f t="shared" si="3"/>
        <v>9.5238095238095237</v>
      </c>
      <c r="IR36" s="10">
        <f t="shared" si="3"/>
        <v>28.571428571428573</v>
      </c>
      <c r="IS36" s="10">
        <f t="shared" si="3"/>
        <v>66.666666666666671</v>
      </c>
      <c r="IT36" s="10">
        <f t="shared" si="3"/>
        <v>4.7619047619047619</v>
      </c>
      <c r="IU36" s="10">
        <f t="shared" si="3"/>
        <v>33.333333333333336</v>
      </c>
      <c r="IV36" s="10">
        <f t="shared" si="3"/>
        <v>61.904761904761905</v>
      </c>
      <c r="IW36" s="10">
        <f t="shared" si="3"/>
        <v>4.7619047619047619</v>
      </c>
      <c r="IX36" s="10">
        <f t="shared" si="3"/>
        <v>33.333333333333336</v>
      </c>
      <c r="IY36" s="10">
        <f t="shared" si="3"/>
        <v>57.142857142857146</v>
      </c>
      <c r="IZ36" s="10">
        <f t="shared" ref="IZ36:LK36" si="4">IZ35/21%</f>
        <v>9.5238095238095237</v>
      </c>
      <c r="JA36" s="10">
        <f t="shared" si="4"/>
        <v>33.333333333333336</v>
      </c>
      <c r="JB36" s="10">
        <f t="shared" si="4"/>
        <v>57.142857142857146</v>
      </c>
      <c r="JC36" s="10">
        <f t="shared" si="4"/>
        <v>9.5238095238095237</v>
      </c>
      <c r="JD36" s="10">
        <f t="shared" si="4"/>
        <v>19.047619047619047</v>
      </c>
      <c r="JE36" s="10">
        <f t="shared" si="4"/>
        <v>76.19047619047619</v>
      </c>
      <c r="JF36" s="10">
        <f t="shared" si="4"/>
        <v>0</v>
      </c>
      <c r="JG36" s="10">
        <f t="shared" si="4"/>
        <v>23.80952380952381</v>
      </c>
      <c r="JH36" s="10">
        <f t="shared" si="4"/>
        <v>71.428571428571431</v>
      </c>
      <c r="JI36" s="10">
        <f t="shared" si="4"/>
        <v>4.7619047619047619</v>
      </c>
      <c r="JJ36" s="10">
        <f t="shared" si="4"/>
        <v>42.857142857142861</v>
      </c>
      <c r="JK36" s="10">
        <f t="shared" si="4"/>
        <v>52.38095238095238</v>
      </c>
      <c r="JL36" s="10">
        <f t="shared" si="4"/>
        <v>4.7619047619047619</v>
      </c>
      <c r="JM36" s="10">
        <f t="shared" si="4"/>
        <v>38.095238095238095</v>
      </c>
      <c r="JN36" s="10">
        <f t="shared" si="4"/>
        <v>57.142857142857146</v>
      </c>
      <c r="JO36" s="10">
        <f t="shared" si="4"/>
        <v>4.7619047619047619</v>
      </c>
      <c r="JP36" s="10">
        <f t="shared" si="4"/>
        <v>42.857142857142861</v>
      </c>
      <c r="JQ36" s="10">
        <f t="shared" si="4"/>
        <v>57.142857142857146</v>
      </c>
      <c r="JR36" s="10">
        <f t="shared" si="4"/>
        <v>0</v>
      </c>
      <c r="JS36" s="10">
        <f t="shared" si="4"/>
        <v>47.61904761904762</v>
      </c>
      <c r="JT36" s="10">
        <f t="shared" si="4"/>
        <v>47.61904761904762</v>
      </c>
      <c r="JU36" s="10">
        <f t="shared" si="4"/>
        <v>4.7619047619047619</v>
      </c>
      <c r="JV36" s="10">
        <f t="shared" si="4"/>
        <v>47.61904761904762</v>
      </c>
      <c r="JW36" s="10">
        <f t="shared" si="4"/>
        <v>52.38095238095238</v>
      </c>
      <c r="JX36" s="10">
        <f t="shared" si="4"/>
        <v>0</v>
      </c>
      <c r="JY36" s="10">
        <f t="shared" si="4"/>
        <v>52.38095238095238</v>
      </c>
      <c r="JZ36" s="10">
        <f t="shared" si="4"/>
        <v>47.61904761904762</v>
      </c>
      <c r="KA36" s="10">
        <f t="shared" si="4"/>
        <v>0</v>
      </c>
      <c r="KB36" s="10">
        <f t="shared" si="4"/>
        <v>57.142857142857146</v>
      </c>
      <c r="KC36" s="10">
        <f t="shared" si="4"/>
        <v>42.857142857142861</v>
      </c>
      <c r="KD36" s="10">
        <f t="shared" si="4"/>
        <v>0</v>
      </c>
      <c r="KE36" s="10">
        <f t="shared" si="4"/>
        <v>47.61904761904762</v>
      </c>
      <c r="KF36" s="10">
        <f t="shared" si="4"/>
        <v>52.38095238095238</v>
      </c>
      <c r="KG36" s="10">
        <f t="shared" si="4"/>
        <v>0</v>
      </c>
      <c r="KH36" s="10">
        <f t="shared" si="4"/>
        <v>23.80952380952381</v>
      </c>
      <c r="KI36" s="10">
        <f t="shared" si="4"/>
        <v>76.19047619047619</v>
      </c>
      <c r="KJ36" s="10">
        <f t="shared" si="4"/>
        <v>0</v>
      </c>
      <c r="KK36" s="10">
        <f t="shared" si="4"/>
        <v>33.333333333333336</v>
      </c>
      <c r="KL36" s="10">
        <f t="shared" si="4"/>
        <v>66.666666666666671</v>
      </c>
      <c r="KM36" s="10">
        <f t="shared" si="4"/>
        <v>0</v>
      </c>
      <c r="KN36" s="10">
        <f t="shared" si="4"/>
        <v>47.61904761904762</v>
      </c>
      <c r="KO36" s="10">
        <f t="shared" si="4"/>
        <v>52.38095238095238</v>
      </c>
      <c r="KP36" s="10">
        <f t="shared" si="4"/>
        <v>0</v>
      </c>
      <c r="KQ36" s="10">
        <f t="shared" si="4"/>
        <v>38.095238095238095</v>
      </c>
      <c r="KR36" s="10">
        <f t="shared" si="4"/>
        <v>61.904761904761905</v>
      </c>
      <c r="KS36" s="10">
        <f t="shared" si="4"/>
        <v>0</v>
      </c>
      <c r="KT36" s="10">
        <f t="shared" si="4"/>
        <v>42.857142857142861</v>
      </c>
      <c r="KU36" s="10">
        <f t="shared" si="4"/>
        <v>52.38095238095238</v>
      </c>
      <c r="KV36" s="10">
        <f t="shared" si="4"/>
        <v>4.7619047619047619</v>
      </c>
      <c r="KW36" s="10">
        <f t="shared" si="4"/>
        <v>33.333333333333336</v>
      </c>
      <c r="KX36" s="10">
        <f t="shared" si="4"/>
        <v>61.904761904761905</v>
      </c>
      <c r="KY36" s="10">
        <f t="shared" si="4"/>
        <v>0</v>
      </c>
      <c r="KZ36" s="10">
        <f t="shared" si="4"/>
        <v>47.61904761904762</v>
      </c>
      <c r="LA36" s="10">
        <f t="shared" si="4"/>
        <v>47.61904761904762</v>
      </c>
      <c r="LB36" s="10">
        <f t="shared" si="4"/>
        <v>4.7619047619047619</v>
      </c>
      <c r="LC36" s="10">
        <f t="shared" si="4"/>
        <v>19.047619047619047</v>
      </c>
      <c r="LD36" s="10">
        <f t="shared" si="4"/>
        <v>76.19047619047619</v>
      </c>
      <c r="LE36" s="10">
        <f t="shared" si="4"/>
        <v>4.7619047619047619</v>
      </c>
      <c r="LF36" s="10">
        <f t="shared" si="4"/>
        <v>52.38095238095238</v>
      </c>
      <c r="LG36" s="10">
        <f t="shared" si="4"/>
        <v>42.857142857142861</v>
      </c>
      <c r="LH36" s="10">
        <f t="shared" si="4"/>
        <v>4.7619047619047619</v>
      </c>
      <c r="LI36" s="10">
        <f t="shared" si="4"/>
        <v>47.61904761904762</v>
      </c>
      <c r="LJ36" s="10">
        <f t="shared" si="4"/>
        <v>52.38095238095238</v>
      </c>
      <c r="LK36" s="10">
        <f t="shared" si="4"/>
        <v>0</v>
      </c>
      <c r="LL36" s="10">
        <f t="shared" ref="LL36:NW36" si="5">LL35/21%</f>
        <v>47.61904761904762</v>
      </c>
      <c r="LM36" s="10">
        <f t="shared" si="5"/>
        <v>52.38095238095238</v>
      </c>
      <c r="LN36" s="10">
        <f t="shared" si="5"/>
        <v>0</v>
      </c>
      <c r="LO36" s="10">
        <f t="shared" si="5"/>
        <v>47.61904761904762</v>
      </c>
      <c r="LP36" s="10">
        <f t="shared" si="5"/>
        <v>47.61904761904762</v>
      </c>
      <c r="LQ36" s="10">
        <f t="shared" si="5"/>
        <v>4.7619047619047619</v>
      </c>
      <c r="LR36" s="10">
        <f t="shared" si="5"/>
        <v>28.571428571428573</v>
      </c>
      <c r="LS36" s="10">
        <f t="shared" si="5"/>
        <v>71.428571428571431</v>
      </c>
      <c r="LT36" s="10">
        <f t="shared" si="5"/>
        <v>0</v>
      </c>
      <c r="LU36" s="10">
        <f t="shared" si="5"/>
        <v>23.80952380952381</v>
      </c>
      <c r="LV36" s="10">
        <f t="shared" si="5"/>
        <v>71.428571428571431</v>
      </c>
      <c r="LW36" s="10">
        <f t="shared" si="5"/>
        <v>4.7619047619047619</v>
      </c>
      <c r="LX36" s="10">
        <f t="shared" si="5"/>
        <v>33.333333333333336</v>
      </c>
      <c r="LY36" s="10">
        <f t="shared" si="5"/>
        <v>66.666666666666671</v>
      </c>
      <c r="LZ36" s="10">
        <f t="shared" si="5"/>
        <v>0</v>
      </c>
      <c r="MA36" s="10">
        <f t="shared" si="5"/>
        <v>23.80952380952381</v>
      </c>
      <c r="MB36" s="10">
        <f t="shared" si="5"/>
        <v>66.666666666666671</v>
      </c>
      <c r="MC36" s="10">
        <f t="shared" si="5"/>
        <v>9.5238095238095237</v>
      </c>
      <c r="MD36" s="10">
        <f t="shared" si="5"/>
        <v>42.857142857142861</v>
      </c>
      <c r="ME36" s="10">
        <f t="shared" si="5"/>
        <v>57.142857142857146</v>
      </c>
      <c r="MF36" s="10">
        <f t="shared" si="5"/>
        <v>0</v>
      </c>
      <c r="MG36" s="10">
        <f t="shared" si="5"/>
        <v>9.5238095238095237</v>
      </c>
      <c r="MH36" s="10">
        <f t="shared" si="5"/>
        <v>33.333333333333336</v>
      </c>
      <c r="MI36" s="10">
        <f t="shared" si="5"/>
        <v>52.38095238095238</v>
      </c>
      <c r="MJ36" s="10">
        <f t="shared" si="5"/>
        <v>61.904761904761905</v>
      </c>
      <c r="MK36" s="10">
        <f t="shared" si="5"/>
        <v>33.333333333333336</v>
      </c>
      <c r="ML36" s="10">
        <f t="shared" si="5"/>
        <v>4.7619047619047619</v>
      </c>
      <c r="MM36" s="10">
        <f t="shared" si="5"/>
        <v>66.666666666666671</v>
      </c>
      <c r="MN36" s="10">
        <f t="shared" si="5"/>
        <v>19.047619047619047</v>
      </c>
      <c r="MO36" s="10">
        <f t="shared" si="5"/>
        <v>14.285714285714286</v>
      </c>
      <c r="MP36" s="10">
        <f t="shared" si="5"/>
        <v>47.61904761904762</v>
      </c>
      <c r="MQ36" s="10">
        <f t="shared" si="5"/>
        <v>52.38095238095238</v>
      </c>
      <c r="MR36" s="10">
        <f t="shared" si="5"/>
        <v>0</v>
      </c>
      <c r="MS36" s="10">
        <f t="shared" si="5"/>
        <v>38.095238095238095</v>
      </c>
      <c r="MT36" s="10">
        <f t="shared" si="5"/>
        <v>52.38095238095238</v>
      </c>
      <c r="MU36" s="10">
        <f t="shared" si="5"/>
        <v>9.5238095238095237</v>
      </c>
      <c r="MV36" s="10">
        <f t="shared" si="5"/>
        <v>33.333333333333336</v>
      </c>
      <c r="MW36" s="10">
        <f t="shared" si="5"/>
        <v>57.142857142857146</v>
      </c>
      <c r="MX36" s="10">
        <f t="shared" si="5"/>
        <v>9.5238095238095237</v>
      </c>
      <c r="MY36" s="10">
        <f t="shared" si="5"/>
        <v>28.571428571428573</v>
      </c>
      <c r="MZ36" s="10">
        <f t="shared" si="5"/>
        <v>57.142857142857146</v>
      </c>
      <c r="NA36" s="10">
        <f t="shared" si="5"/>
        <v>9.5238095238095237</v>
      </c>
      <c r="NB36" s="10">
        <f t="shared" si="5"/>
        <v>28.571428571428573</v>
      </c>
      <c r="NC36" s="10">
        <f t="shared" si="5"/>
        <v>66.666666666666671</v>
      </c>
      <c r="ND36" s="10">
        <f t="shared" si="5"/>
        <v>4.7619047619047619</v>
      </c>
      <c r="NE36" s="10">
        <f t="shared" si="5"/>
        <v>33.333333333333336</v>
      </c>
      <c r="NF36" s="10">
        <f t="shared" si="5"/>
        <v>61.904761904761905</v>
      </c>
      <c r="NG36" s="10">
        <f t="shared" si="5"/>
        <v>4.7619047619047619</v>
      </c>
      <c r="NH36" s="10">
        <f t="shared" si="5"/>
        <v>33.333333333333336</v>
      </c>
      <c r="NI36" s="10">
        <f t="shared" si="5"/>
        <v>57.142857142857146</v>
      </c>
      <c r="NJ36" s="10">
        <f t="shared" si="5"/>
        <v>9.5238095238095237</v>
      </c>
      <c r="NK36" s="10">
        <f t="shared" si="5"/>
        <v>33.333333333333336</v>
      </c>
      <c r="NL36" s="10">
        <f t="shared" si="5"/>
        <v>57.142857142857146</v>
      </c>
      <c r="NM36" s="10">
        <f t="shared" si="5"/>
        <v>9.5238095238095237</v>
      </c>
      <c r="NN36" s="10">
        <f t="shared" si="5"/>
        <v>19.047619047619047</v>
      </c>
      <c r="NO36" s="10">
        <f t="shared" si="5"/>
        <v>76.19047619047619</v>
      </c>
      <c r="NP36" s="10">
        <f t="shared" si="5"/>
        <v>0</v>
      </c>
      <c r="NQ36" s="10">
        <f t="shared" si="5"/>
        <v>23.80952380952381</v>
      </c>
      <c r="NR36" s="10">
        <f t="shared" si="5"/>
        <v>71.428571428571431</v>
      </c>
      <c r="NS36" s="10">
        <f t="shared" si="5"/>
        <v>4.7619047619047619</v>
      </c>
      <c r="NT36" s="10">
        <f t="shared" si="5"/>
        <v>42.857142857142861</v>
      </c>
      <c r="NU36" s="10">
        <f t="shared" si="5"/>
        <v>52.38095238095238</v>
      </c>
      <c r="NV36" s="10">
        <f t="shared" si="5"/>
        <v>4.7619047619047619</v>
      </c>
      <c r="NW36" s="10">
        <f t="shared" si="5"/>
        <v>38.095238095238095</v>
      </c>
      <c r="NX36" s="10">
        <f t="shared" ref="NX36:QI36" si="6">NX35/21%</f>
        <v>57.142857142857146</v>
      </c>
      <c r="NY36" s="10">
        <f t="shared" si="6"/>
        <v>4.7619047619047619</v>
      </c>
      <c r="NZ36" s="10">
        <f t="shared" si="6"/>
        <v>42.857142857142861</v>
      </c>
      <c r="OA36" s="10">
        <f t="shared" si="6"/>
        <v>57.142857142857146</v>
      </c>
      <c r="OB36" s="10">
        <f t="shared" si="6"/>
        <v>0</v>
      </c>
      <c r="OC36" s="10">
        <f t="shared" si="6"/>
        <v>47.61904761904762</v>
      </c>
      <c r="OD36" s="10">
        <f t="shared" si="6"/>
        <v>47.61904761904762</v>
      </c>
      <c r="OE36" s="10">
        <f t="shared" si="6"/>
        <v>4.7619047619047619</v>
      </c>
      <c r="OF36" s="10">
        <f t="shared" si="6"/>
        <v>47.61904761904762</v>
      </c>
      <c r="OG36" s="10">
        <f t="shared" si="6"/>
        <v>52.38095238095238</v>
      </c>
      <c r="OH36" s="10">
        <f t="shared" si="6"/>
        <v>0</v>
      </c>
      <c r="OI36" s="10">
        <f t="shared" si="6"/>
        <v>52.38095238095238</v>
      </c>
      <c r="OJ36" s="10">
        <f t="shared" si="6"/>
        <v>47.61904761904762</v>
      </c>
      <c r="OK36" s="10">
        <f t="shared" si="6"/>
        <v>0</v>
      </c>
      <c r="OL36" s="10">
        <f t="shared" si="6"/>
        <v>57.142857142857146</v>
      </c>
      <c r="OM36" s="10">
        <f t="shared" si="6"/>
        <v>42.857142857142861</v>
      </c>
      <c r="ON36" s="10">
        <f t="shared" si="6"/>
        <v>0</v>
      </c>
      <c r="OO36" s="10">
        <f t="shared" si="6"/>
        <v>47.61904761904762</v>
      </c>
      <c r="OP36" s="10">
        <f t="shared" si="6"/>
        <v>52.38095238095238</v>
      </c>
      <c r="OQ36" s="10">
        <f t="shared" si="6"/>
        <v>0</v>
      </c>
      <c r="OR36" s="10">
        <f t="shared" si="6"/>
        <v>23.80952380952381</v>
      </c>
      <c r="OS36" s="10">
        <f t="shared" si="6"/>
        <v>76.19047619047619</v>
      </c>
      <c r="OT36" s="10">
        <f t="shared" si="6"/>
        <v>0</v>
      </c>
      <c r="OU36" s="10">
        <f t="shared" si="6"/>
        <v>33.333333333333336</v>
      </c>
      <c r="OV36" s="10">
        <f t="shared" si="6"/>
        <v>66.666666666666671</v>
      </c>
      <c r="OW36" s="10">
        <f t="shared" si="6"/>
        <v>0</v>
      </c>
      <c r="OX36" s="10">
        <f t="shared" si="6"/>
        <v>47.61904761904762</v>
      </c>
      <c r="OY36" s="10">
        <f t="shared" si="6"/>
        <v>52.38095238095238</v>
      </c>
      <c r="OZ36" s="10">
        <f t="shared" si="6"/>
        <v>0</v>
      </c>
      <c r="PA36" s="10">
        <f t="shared" si="6"/>
        <v>38.095238095238095</v>
      </c>
      <c r="PB36" s="10">
        <f t="shared" si="6"/>
        <v>61.904761904761905</v>
      </c>
      <c r="PC36" s="10">
        <f t="shared" si="6"/>
        <v>0</v>
      </c>
      <c r="PD36" s="10">
        <f t="shared" si="6"/>
        <v>42.857142857142861</v>
      </c>
      <c r="PE36" s="10">
        <f t="shared" si="6"/>
        <v>52.38095238095238</v>
      </c>
      <c r="PF36" s="10">
        <f t="shared" si="6"/>
        <v>4.7619047619047619</v>
      </c>
      <c r="PG36" s="10">
        <f t="shared" si="6"/>
        <v>33.333333333333336</v>
      </c>
      <c r="PH36" s="10">
        <f t="shared" si="6"/>
        <v>61.904761904761905</v>
      </c>
      <c r="PI36" s="10">
        <f t="shared" si="6"/>
        <v>0</v>
      </c>
      <c r="PJ36" s="10">
        <f t="shared" si="6"/>
        <v>47.61904761904762</v>
      </c>
      <c r="PK36" s="10">
        <f t="shared" si="6"/>
        <v>47.61904761904762</v>
      </c>
      <c r="PL36" s="10">
        <f t="shared" si="6"/>
        <v>4.7619047619047619</v>
      </c>
      <c r="PM36" s="10">
        <f t="shared" si="6"/>
        <v>19.047619047619047</v>
      </c>
      <c r="PN36" s="10">
        <f t="shared" si="6"/>
        <v>76.19047619047619</v>
      </c>
      <c r="PO36" s="10">
        <f t="shared" si="6"/>
        <v>4.7619047619047619</v>
      </c>
      <c r="PP36" s="10">
        <f t="shared" si="6"/>
        <v>52.38095238095238</v>
      </c>
      <c r="PQ36" s="10">
        <f t="shared" si="6"/>
        <v>42.857142857142861</v>
      </c>
      <c r="PR36" s="10">
        <f t="shared" si="6"/>
        <v>4.7619047619047619</v>
      </c>
      <c r="PS36" s="10">
        <f t="shared" si="6"/>
        <v>47.61904761904762</v>
      </c>
      <c r="PT36" s="10">
        <f t="shared" si="6"/>
        <v>52.38095238095238</v>
      </c>
      <c r="PU36" s="10">
        <f t="shared" si="6"/>
        <v>0</v>
      </c>
      <c r="PV36" s="10">
        <f t="shared" si="6"/>
        <v>47.61904761904762</v>
      </c>
      <c r="PW36" s="10">
        <f t="shared" si="6"/>
        <v>52.38095238095238</v>
      </c>
      <c r="PX36" s="10">
        <f t="shared" si="6"/>
        <v>0</v>
      </c>
      <c r="PY36" s="10">
        <f t="shared" si="6"/>
        <v>47.61904761904762</v>
      </c>
      <c r="PZ36" s="10">
        <f t="shared" si="6"/>
        <v>47.61904761904762</v>
      </c>
      <c r="QA36" s="10">
        <f t="shared" si="6"/>
        <v>4.7619047619047619</v>
      </c>
      <c r="QB36" s="10">
        <f t="shared" si="6"/>
        <v>28.571428571428573</v>
      </c>
      <c r="QC36" s="10">
        <f t="shared" si="6"/>
        <v>71.428571428571431</v>
      </c>
      <c r="QD36" s="10">
        <f t="shared" si="6"/>
        <v>0</v>
      </c>
      <c r="QE36" s="10">
        <f t="shared" si="6"/>
        <v>23.80952380952381</v>
      </c>
      <c r="QF36" s="10">
        <f t="shared" si="6"/>
        <v>71.428571428571431</v>
      </c>
      <c r="QG36" s="10">
        <f t="shared" si="6"/>
        <v>4.7619047619047619</v>
      </c>
      <c r="QH36" s="10">
        <f t="shared" si="6"/>
        <v>33.333333333333336</v>
      </c>
      <c r="QI36" s="10">
        <f t="shared" si="6"/>
        <v>66.666666666666671</v>
      </c>
      <c r="QJ36" s="10">
        <f t="shared" ref="QJ36:SU36" si="7">QJ35/21%</f>
        <v>0</v>
      </c>
      <c r="QK36" s="10">
        <f t="shared" si="7"/>
        <v>23.80952380952381</v>
      </c>
      <c r="QL36" s="10">
        <f t="shared" si="7"/>
        <v>66.666666666666671</v>
      </c>
      <c r="QM36" s="10">
        <f t="shared" si="7"/>
        <v>9.5238095238095237</v>
      </c>
      <c r="QN36" s="10">
        <f t="shared" si="7"/>
        <v>42.857142857142861</v>
      </c>
      <c r="QO36" s="10">
        <f t="shared" si="7"/>
        <v>57.142857142857146</v>
      </c>
      <c r="QP36" s="10">
        <f t="shared" si="7"/>
        <v>0</v>
      </c>
      <c r="QQ36" s="10">
        <f t="shared" si="7"/>
        <v>9.5238095238095237</v>
      </c>
      <c r="QR36" s="10">
        <f t="shared" si="7"/>
        <v>33.333333333333336</v>
      </c>
      <c r="QS36" s="10">
        <f t="shared" si="7"/>
        <v>57.142857142857146</v>
      </c>
      <c r="QT36" s="10">
        <f t="shared" si="7"/>
        <v>61.904761904761905</v>
      </c>
      <c r="QU36" s="10">
        <f t="shared" si="7"/>
        <v>33.333333333333336</v>
      </c>
      <c r="QV36" s="10">
        <f t="shared" si="7"/>
        <v>4.7619047619047619</v>
      </c>
      <c r="QW36" s="10">
        <f t="shared" si="7"/>
        <v>66.666666666666671</v>
      </c>
      <c r="QX36" s="10">
        <f t="shared" si="7"/>
        <v>19.047619047619047</v>
      </c>
      <c r="QY36" s="10">
        <f t="shared" si="7"/>
        <v>14.285714285714286</v>
      </c>
      <c r="QZ36" s="10">
        <f t="shared" si="7"/>
        <v>47.61904761904762</v>
      </c>
      <c r="RA36" s="10">
        <f t="shared" si="7"/>
        <v>52.38095238095238</v>
      </c>
      <c r="RB36" s="10">
        <f t="shared" si="7"/>
        <v>0</v>
      </c>
      <c r="RC36" s="10">
        <f t="shared" si="7"/>
        <v>38.095238095238095</v>
      </c>
      <c r="RD36" s="10">
        <f t="shared" si="7"/>
        <v>52.38095238095238</v>
      </c>
      <c r="RE36" s="10">
        <f t="shared" si="7"/>
        <v>9.5238095238095237</v>
      </c>
      <c r="RF36" s="10">
        <f t="shared" si="7"/>
        <v>33.333333333333336</v>
      </c>
      <c r="RG36" s="10">
        <f t="shared" si="7"/>
        <v>57.142857142857146</v>
      </c>
      <c r="RH36" s="10">
        <f t="shared" si="7"/>
        <v>9.5238095238095237</v>
      </c>
      <c r="RI36" s="10">
        <f t="shared" si="7"/>
        <v>28.571428571428573</v>
      </c>
      <c r="RJ36" s="10">
        <f t="shared" si="7"/>
        <v>57.142857142857146</v>
      </c>
      <c r="RK36" s="10">
        <f t="shared" si="7"/>
        <v>9.5238095238095237</v>
      </c>
      <c r="RL36" s="10">
        <f t="shared" si="7"/>
        <v>28.571428571428573</v>
      </c>
      <c r="RM36" s="10">
        <f t="shared" si="7"/>
        <v>66.666666666666671</v>
      </c>
      <c r="RN36" s="10">
        <f t="shared" si="7"/>
        <v>4.7619047619047619</v>
      </c>
      <c r="RO36" s="10">
        <f t="shared" si="7"/>
        <v>33.333333333333336</v>
      </c>
      <c r="RP36" s="10">
        <f t="shared" si="7"/>
        <v>61.904761904761905</v>
      </c>
      <c r="RQ36" s="10">
        <f t="shared" si="7"/>
        <v>4.7619047619047619</v>
      </c>
      <c r="RR36" s="10">
        <f t="shared" si="7"/>
        <v>33.333333333333336</v>
      </c>
      <c r="RS36" s="10">
        <f t="shared" si="7"/>
        <v>57.142857142857146</v>
      </c>
      <c r="RT36" s="10">
        <f t="shared" si="7"/>
        <v>9.5238095238095237</v>
      </c>
      <c r="RU36" s="10">
        <f t="shared" si="7"/>
        <v>33.333333333333336</v>
      </c>
      <c r="RV36" s="10">
        <f t="shared" si="7"/>
        <v>57.142857142857146</v>
      </c>
      <c r="RW36" s="10">
        <f t="shared" si="7"/>
        <v>9.5238095238095237</v>
      </c>
      <c r="RX36" s="10">
        <f t="shared" si="7"/>
        <v>19.047619047619047</v>
      </c>
      <c r="RY36" s="10">
        <f t="shared" si="7"/>
        <v>80.952380952380949</v>
      </c>
      <c r="RZ36" s="10">
        <f t="shared" si="7"/>
        <v>0</v>
      </c>
      <c r="SA36" s="10">
        <f t="shared" si="7"/>
        <v>23.80952380952381</v>
      </c>
      <c r="SB36" s="10">
        <f t="shared" si="7"/>
        <v>71.428571428571431</v>
      </c>
      <c r="SC36" s="10">
        <f t="shared" si="7"/>
        <v>4.7619047619047619</v>
      </c>
      <c r="SD36" s="10">
        <f t="shared" si="7"/>
        <v>42.857142857142861</v>
      </c>
      <c r="SE36" s="10">
        <f t="shared" si="7"/>
        <v>52.38095238095238</v>
      </c>
      <c r="SF36" s="10">
        <f t="shared" si="7"/>
        <v>4.7619047619047619</v>
      </c>
      <c r="SG36" s="10">
        <f t="shared" si="7"/>
        <v>38.095238095238095</v>
      </c>
      <c r="SH36" s="10">
        <f t="shared" si="7"/>
        <v>57.142857142857146</v>
      </c>
      <c r="SI36" s="10">
        <f t="shared" si="7"/>
        <v>4.7619047619047619</v>
      </c>
      <c r="SJ36" s="10">
        <f t="shared" si="7"/>
        <v>42.857142857142861</v>
      </c>
      <c r="SK36" s="10">
        <f t="shared" si="7"/>
        <v>57.142857142857146</v>
      </c>
      <c r="SL36" s="10">
        <f t="shared" si="7"/>
        <v>0</v>
      </c>
      <c r="SM36" s="10">
        <f t="shared" si="7"/>
        <v>47.61904761904762</v>
      </c>
      <c r="SN36" s="10">
        <f t="shared" si="7"/>
        <v>47.61904761904762</v>
      </c>
      <c r="SO36" s="10">
        <f t="shared" si="7"/>
        <v>4.7619047619047619</v>
      </c>
      <c r="SP36" s="10">
        <f t="shared" si="7"/>
        <v>47.61904761904762</v>
      </c>
      <c r="SQ36" s="10">
        <f t="shared" si="7"/>
        <v>52.38095238095238</v>
      </c>
      <c r="SR36" s="10">
        <f t="shared" si="7"/>
        <v>0</v>
      </c>
      <c r="SS36" s="10">
        <f t="shared" si="7"/>
        <v>52.38095238095238</v>
      </c>
      <c r="ST36" s="10">
        <f t="shared" si="7"/>
        <v>47.61904761904762</v>
      </c>
      <c r="SU36" s="10">
        <f t="shared" si="7"/>
        <v>0</v>
      </c>
      <c r="SV36" s="10">
        <f t="shared" ref="SV36:VG36" si="8">SV35/21%</f>
        <v>57.142857142857146</v>
      </c>
      <c r="SW36" s="10">
        <f t="shared" si="8"/>
        <v>42.857142857142861</v>
      </c>
      <c r="SX36" s="10">
        <f t="shared" si="8"/>
        <v>0</v>
      </c>
      <c r="SY36" s="10">
        <f t="shared" si="8"/>
        <v>47.61904761904762</v>
      </c>
      <c r="SZ36" s="10">
        <f t="shared" si="8"/>
        <v>52.38095238095238</v>
      </c>
      <c r="TA36" s="10">
        <f t="shared" si="8"/>
        <v>0</v>
      </c>
      <c r="TB36" s="10">
        <f t="shared" si="8"/>
        <v>23.80952380952381</v>
      </c>
      <c r="TC36" s="10">
        <f t="shared" si="8"/>
        <v>76.19047619047619</v>
      </c>
      <c r="TD36" s="10">
        <f t="shared" si="8"/>
        <v>0</v>
      </c>
      <c r="TE36" s="10">
        <f t="shared" si="8"/>
        <v>33.333333333333336</v>
      </c>
      <c r="TF36" s="10">
        <f t="shared" si="8"/>
        <v>66.666666666666671</v>
      </c>
      <c r="TG36" s="10">
        <f t="shared" si="8"/>
        <v>0</v>
      </c>
      <c r="TH36" s="10">
        <f t="shared" si="8"/>
        <v>47.61904761904762</v>
      </c>
      <c r="TI36" s="10">
        <f t="shared" si="8"/>
        <v>52.38095238095238</v>
      </c>
      <c r="TJ36" s="10">
        <f t="shared" si="8"/>
        <v>0</v>
      </c>
      <c r="TK36" s="10">
        <f t="shared" si="8"/>
        <v>38.095238095238095</v>
      </c>
      <c r="TL36" s="10">
        <f t="shared" si="8"/>
        <v>61.904761904761905</v>
      </c>
      <c r="TM36" s="10">
        <f t="shared" si="8"/>
        <v>0</v>
      </c>
      <c r="TN36" s="10">
        <f t="shared" si="8"/>
        <v>42.857142857142861</v>
      </c>
      <c r="TO36" s="10">
        <f t="shared" si="8"/>
        <v>52.38095238095238</v>
      </c>
      <c r="TP36" s="10">
        <f t="shared" si="8"/>
        <v>4.7619047619047619</v>
      </c>
      <c r="TQ36" s="10">
        <f t="shared" si="8"/>
        <v>33.333333333333336</v>
      </c>
      <c r="TR36" s="10">
        <f t="shared" si="8"/>
        <v>61.904761904761905</v>
      </c>
      <c r="TS36" s="10">
        <f t="shared" si="8"/>
        <v>4.7619047619047619</v>
      </c>
      <c r="TT36" s="10">
        <f t="shared" si="8"/>
        <v>47.61904761904762</v>
      </c>
      <c r="TU36" s="10">
        <f t="shared" si="8"/>
        <v>47.61904761904762</v>
      </c>
      <c r="TV36" s="10">
        <f t="shared" si="8"/>
        <v>4.7619047619047619</v>
      </c>
      <c r="TW36" s="10">
        <f t="shared" si="8"/>
        <v>19.047619047619047</v>
      </c>
      <c r="TX36" s="10">
        <f t="shared" si="8"/>
        <v>76.19047619047619</v>
      </c>
      <c r="TY36" s="10">
        <f t="shared" si="8"/>
        <v>4.7619047619047619</v>
      </c>
      <c r="TZ36" s="10">
        <f t="shared" si="8"/>
        <v>52.38095238095238</v>
      </c>
      <c r="UA36" s="10">
        <f t="shared" si="8"/>
        <v>42.857142857142861</v>
      </c>
      <c r="UB36" s="10">
        <f t="shared" si="8"/>
        <v>4.7619047619047619</v>
      </c>
      <c r="UC36" s="10">
        <f t="shared" si="8"/>
        <v>47.61904761904762</v>
      </c>
      <c r="UD36" s="10">
        <f t="shared" si="8"/>
        <v>52.38095238095238</v>
      </c>
      <c r="UE36" s="10">
        <f t="shared" si="8"/>
        <v>0</v>
      </c>
      <c r="UF36" s="10">
        <f t="shared" si="8"/>
        <v>47.61904761904762</v>
      </c>
      <c r="UG36" s="10">
        <f t="shared" si="8"/>
        <v>52.38095238095238</v>
      </c>
      <c r="UH36" s="10">
        <f t="shared" si="8"/>
        <v>0</v>
      </c>
      <c r="UI36" s="10">
        <f t="shared" si="8"/>
        <v>47.61904761904762</v>
      </c>
      <c r="UJ36" s="10">
        <f t="shared" si="8"/>
        <v>47.61904761904762</v>
      </c>
      <c r="UK36" s="10">
        <f t="shared" si="8"/>
        <v>4.7619047619047619</v>
      </c>
      <c r="UL36" s="10">
        <f t="shared" si="8"/>
        <v>28.571428571428573</v>
      </c>
      <c r="UM36" s="10">
        <f t="shared" si="8"/>
        <v>71.428571428571431</v>
      </c>
      <c r="UN36" s="10">
        <f t="shared" si="8"/>
        <v>0</v>
      </c>
      <c r="UO36" s="10">
        <f t="shared" si="8"/>
        <v>23.80952380952381</v>
      </c>
      <c r="UP36" s="10">
        <f t="shared" si="8"/>
        <v>71.428571428571431</v>
      </c>
      <c r="UQ36" s="10">
        <f t="shared" si="8"/>
        <v>4.7619047619047619</v>
      </c>
      <c r="UR36" s="10">
        <f t="shared" si="8"/>
        <v>33.333333333333336</v>
      </c>
      <c r="US36" s="10">
        <f t="shared" si="8"/>
        <v>66.666666666666671</v>
      </c>
      <c r="UT36" s="10">
        <f t="shared" si="8"/>
        <v>0</v>
      </c>
      <c r="UU36" s="10">
        <f t="shared" si="8"/>
        <v>23.80952380952381</v>
      </c>
      <c r="UV36" s="10">
        <f t="shared" si="8"/>
        <v>66.666666666666671</v>
      </c>
      <c r="UW36" s="10">
        <f t="shared" si="8"/>
        <v>9.5238095238095237</v>
      </c>
      <c r="UX36" s="10">
        <f t="shared" si="8"/>
        <v>42.857142857142861</v>
      </c>
      <c r="UY36" s="10">
        <f t="shared" si="8"/>
        <v>57.142857142857146</v>
      </c>
      <c r="UZ36" s="10">
        <f t="shared" si="8"/>
        <v>0</v>
      </c>
      <c r="VA36" s="10">
        <f t="shared" si="8"/>
        <v>9.5238095238095237</v>
      </c>
      <c r="VB36" s="10">
        <f t="shared" si="8"/>
        <v>33.333333333333336</v>
      </c>
      <c r="VC36" s="10">
        <f t="shared" si="8"/>
        <v>57.142857142857146</v>
      </c>
      <c r="VD36" s="10">
        <f t="shared" si="8"/>
        <v>61.904761904761905</v>
      </c>
      <c r="VE36" s="10">
        <f t="shared" si="8"/>
        <v>33.333333333333336</v>
      </c>
      <c r="VF36" s="10">
        <f t="shared" si="8"/>
        <v>4.7619047619047619</v>
      </c>
      <c r="VG36" s="10">
        <f t="shared" si="8"/>
        <v>66.666666666666671</v>
      </c>
      <c r="VH36" s="10">
        <f t="shared" ref="VH36:XS36" si="9">VH35/21%</f>
        <v>19.047619047619047</v>
      </c>
      <c r="VI36" s="10">
        <f t="shared" si="9"/>
        <v>14.285714285714286</v>
      </c>
      <c r="VJ36" s="10">
        <f t="shared" si="9"/>
        <v>47.61904761904762</v>
      </c>
      <c r="VK36" s="10">
        <f t="shared" si="9"/>
        <v>52.38095238095238</v>
      </c>
      <c r="VL36" s="10">
        <f t="shared" si="9"/>
        <v>0</v>
      </c>
      <c r="VM36" s="10">
        <f t="shared" si="9"/>
        <v>38.095238095238095</v>
      </c>
      <c r="VN36" s="10">
        <f t="shared" si="9"/>
        <v>52.38095238095238</v>
      </c>
      <c r="VO36" s="10">
        <f t="shared" si="9"/>
        <v>4.7619047619047619</v>
      </c>
      <c r="VP36" s="10">
        <f t="shared" si="9"/>
        <v>19.047619047619047</v>
      </c>
      <c r="VQ36" s="10">
        <f t="shared" si="9"/>
        <v>76.19047619047619</v>
      </c>
      <c r="VR36" s="10">
        <f t="shared" si="9"/>
        <v>4.7619047619047619</v>
      </c>
      <c r="VS36" s="10">
        <f t="shared" si="9"/>
        <v>33.333333333333336</v>
      </c>
      <c r="VT36" s="10">
        <f t="shared" si="9"/>
        <v>66.666666666666671</v>
      </c>
      <c r="VU36" s="10">
        <f t="shared" si="9"/>
        <v>0</v>
      </c>
      <c r="VV36" s="10">
        <f t="shared" si="9"/>
        <v>42.857142857142861</v>
      </c>
      <c r="VW36" s="10">
        <f t="shared" si="9"/>
        <v>52.38095238095238</v>
      </c>
      <c r="VX36" s="10">
        <f t="shared" si="9"/>
        <v>4.7619047619047619</v>
      </c>
      <c r="VY36" s="10">
        <f t="shared" si="9"/>
        <v>33.333333333333336</v>
      </c>
      <c r="VZ36" s="10">
        <f t="shared" si="9"/>
        <v>66.666666666666671</v>
      </c>
      <c r="WA36" s="10">
        <f t="shared" si="9"/>
        <v>0</v>
      </c>
      <c r="WB36" s="10">
        <f t="shared" si="9"/>
        <v>47.61904761904762</v>
      </c>
      <c r="WC36" s="10">
        <f t="shared" si="9"/>
        <v>47.61904761904762</v>
      </c>
      <c r="WD36" s="10">
        <f t="shared" si="9"/>
        <v>4.7619047619047619</v>
      </c>
      <c r="WE36" s="10">
        <f t="shared" si="9"/>
        <v>19.047619047619047</v>
      </c>
      <c r="WF36" s="10">
        <f t="shared" si="9"/>
        <v>76.19047619047619</v>
      </c>
      <c r="WG36" s="10">
        <f t="shared" si="9"/>
        <v>4.7619047619047619</v>
      </c>
      <c r="WH36" s="10">
        <f t="shared" si="9"/>
        <v>52.38095238095238</v>
      </c>
      <c r="WI36" s="10">
        <f t="shared" si="9"/>
        <v>42.857142857142861</v>
      </c>
      <c r="WJ36" s="10">
        <f t="shared" si="9"/>
        <v>4.7619047619047619</v>
      </c>
      <c r="WK36" s="10">
        <f t="shared" si="9"/>
        <v>47.61904761904762</v>
      </c>
      <c r="WL36" s="10">
        <f t="shared" si="9"/>
        <v>52.38095238095238</v>
      </c>
      <c r="WM36" s="10">
        <f t="shared" si="9"/>
        <v>0</v>
      </c>
      <c r="WN36" s="10">
        <f t="shared" si="9"/>
        <v>47.61904761904762</v>
      </c>
      <c r="WO36" s="10">
        <f t="shared" si="9"/>
        <v>52.38095238095238</v>
      </c>
      <c r="WP36" s="10">
        <f t="shared" si="9"/>
        <v>0</v>
      </c>
      <c r="WQ36" s="10">
        <f t="shared" si="9"/>
        <v>47.61904761904762</v>
      </c>
      <c r="WR36" s="10">
        <f t="shared" si="9"/>
        <v>47.61904761904762</v>
      </c>
      <c r="WS36" s="10">
        <f t="shared" si="9"/>
        <v>4.7619047619047619</v>
      </c>
      <c r="WT36" s="10">
        <f t="shared" si="9"/>
        <v>28.571428571428573</v>
      </c>
      <c r="WU36" s="10">
        <f t="shared" si="9"/>
        <v>71.428571428571431</v>
      </c>
      <c r="WV36" s="10">
        <f t="shared" si="9"/>
        <v>0</v>
      </c>
      <c r="WW36" s="10">
        <f t="shared" si="9"/>
        <v>23.80952380952381</v>
      </c>
      <c r="WX36" s="10">
        <f t="shared" si="9"/>
        <v>71.428571428571431</v>
      </c>
      <c r="WY36" s="10">
        <f t="shared" si="9"/>
        <v>4.7619047619047619</v>
      </c>
      <c r="WZ36" s="10">
        <f t="shared" si="9"/>
        <v>33.333333333333336</v>
      </c>
      <c r="XA36" s="10">
        <f t="shared" si="9"/>
        <v>66.666666666666671</v>
      </c>
      <c r="XB36" s="10">
        <f t="shared" si="9"/>
        <v>0</v>
      </c>
      <c r="XC36" s="10">
        <f t="shared" si="9"/>
        <v>23.80952380952381</v>
      </c>
      <c r="XD36" s="10">
        <f t="shared" si="9"/>
        <v>66.666666666666671</v>
      </c>
      <c r="XE36" s="10">
        <f t="shared" si="9"/>
        <v>9.5238095238095237</v>
      </c>
      <c r="XF36" s="10">
        <f t="shared" si="9"/>
        <v>42.857142857142861</v>
      </c>
      <c r="XG36" s="10">
        <f t="shared" si="9"/>
        <v>57.142857142857146</v>
      </c>
      <c r="XH36" s="10">
        <f t="shared" si="9"/>
        <v>0</v>
      </c>
      <c r="XI36" s="10">
        <f t="shared" si="9"/>
        <v>9.5238095238095237</v>
      </c>
      <c r="XJ36" s="10">
        <f t="shared" si="9"/>
        <v>38.095238095238095</v>
      </c>
      <c r="XK36" s="10">
        <f t="shared" si="9"/>
        <v>52.38095238095238</v>
      </c>
      <c r="XL36" s="10">
        <f t="shared" si="9"/>
        <v>61.904761904761905</v>
      </c>
      <c r="XM36" s="10">
        <f t="shared" si="9"/>
        <v>33.333333333333336</v>
      </c>
      <c r="XN36" s="10">
        <f t="shared" si="9"/>
        <v>4.7619047619047619</v>
      </c>
      <c r="XO36" s="10">
        <f t="shared" si="9"/>
        <v>66.666666666666671</v>
      </c>
      <c r="XP36" s="10">
        <f t="shared" si="9"/>
        <v>19.047619047619047</v>
      </c>
      <c r="XQ36" s="10">
        <f t="shared" si="9"/>
        <v>14.285714285714286</v>
      </c>
      <c r="XR36" s="10">
        <f t="shared" si="9"/>
        <v>47.61904761904762</v>
      </c>
      <c r="XS36" s="10">
        <f t="shared" si="9"/>
        <v>52.38095238095238</v>
      </c>
      <c r="XT36" s="10">
        <f t="shared" ref="XT36:ZP36" si="10">XT35/21%</f>
        <v>0</v>
      </c>
      <c r="XU36" s="10">
        <f t="shared" si="10"/>
        <v>38.095238095238095</v>
      </c>
      <c r="XV36" s="10">
        <f t="shared" si="10"/>
        <v>52.38095238095238</v>
      </c>
      <c r="XW36" s="10">
        <f t="shared" si="10"/>
        <v>9.5238095238095237</v>
      </c>
      <c r="XX36" s="10">
        <f t="shared" si="10"/>
        <v>33.333333333333336</v>
      </c>
      <c r="XY36" s="10">
        <f t="shared" si="10"/>
        <v>57.142857142857146</v>
      </c>
      <c r="XZ36" s="10">
        <f t="shared" si="10"/>
        <v>9.5238095238095237</v>
      </c>
      <c r="YA36" s="10">
        <f t="shared" si="10"/>
        <v>33.333333333333336</v>
      </c>
      <c r="YB36" s="10">
        <f t="shared" si="10"/>
        <v>57.142857142857146</v>
      </c>
      <c r="YC36" s="10">
        <f t="shared" si="10"/>
        <v>9.5238095238095237</v>
      </c>
      <c r="YD36" s="10">
        <f t="shared" si="10"/>
        <v>28.571428571428573</v>
      </c>
      <c r="YE36" s="10">
        <f t="shared" si="10"/>
        <v>66.666666666666671</v>
      </c>
      <c r="YF36" s="10">
        <f t="shared" si="10"/>
        <v>4.7619047619047619</v>
      </c>
      <c r="YG36" s="10">
        <f t="shared" si="10"/>
        <v>33.333333333333336</v>
      </c>
      <c r="YH36" s="10">
        <f t="shared" si="10"/>
        <v>61.904761904761905</v>
      </c>
      <c r="YI36" s="10">
        <f t="shared" si="10"/>
        <v>4.7619047619047619</v>
      </c>
      <c r="YJ36" s="10">
        <f t="shared" si="10"/>
        <v>33.333333333333336</v>
      </c>
      <c r="YK36" s="10">
        <f t="shared" si="10"/>
        <v>66.666666666666671</v>
      </c>
      <c r="YL36" s="10">
        <f t="shared" si="10"/>
        <v>4.7619047619047619</v>
      </c>
      <c r="YM36" s="10">
        <f t="shared" si="10"/>
        <v>28.571428571428573</v>
      </c>
      <c r="YN36" s="10">
        <f t="shared" si="10"/>
        <v>66.666666666666671</v>
      </c>
      <c r="YO36" s="10">
        <f t="shared" si="10"/>
        <v>0</v>
      </c>
      <c r="YP36" s="10">
        <f t="shared" si="10"/>
        <v>47.61904761904762</v>
      </c>
      <c r="YQ36" s="10">
        <f t="shared" si="10"/>
        <v>47.61904761904762</v>
      </c>
      <c r="YR36" s="10">
        <f t="shared" si="10"/>
        <v>4.7619047619047619</v>
      </c>
      <c r="YS36" s="10">
        <f t="shared" si="10"/>
        <v>19.047619047619047</v>
      </c>
      <c r="YT36" s="10">
        <f t="shared" si="10"/>
        <v>76.19047619047619</v>
      </c>
      <c r="YU36" s="10">
        <f t="shared" si="10"/>
        <v>4.7619047619047619</v>
      </c>
      <c r="YV36" s="10">
        <f t="shared" si="10"/>
        <v>52.38095238095238</v>
      </c>
      <c r="YW36" s="10">
        <f t="shared" si="10"/>
        <v>42.857142857142861</v>
      </c>
      <c r="YX36" s="10">
        <f t="shared" si="10"/>
        <v>4.7619047619047619</v>
      </c>
      <c r="YY36" s="10">
        <f t="shared" si="10"/>
        <v>47.61904761904762</v>
      </c>
      <c r="YZ36" s="10">
        <f t="shared" si="10"/>
        <v>52.38095238095238</v>
      </c>
      <c r="ZA36" s="10">
        <f t="shared" si="10"/>
        <v>0</v>
      </c>
      <c r="ZB36" s="10">
        <f t="shared" si="10"/>
        <v>47.61904761904762</v>
      </c>
      <c r="ZC36" s="10">
        <f t="shared" si="10"/>
        <v>52.38095238095238</v>
      </c>
      <c r="ZD36" s="10">
        <f t="shared" si="10"/>
        <v>0</v>
      </c>
      <c r="ZE36" s="10">
        <f t="shared" si="10"/>
        <v>47.61904761904762</v>
      </c>
      <c r="ZF36" s="10">
        <f t="shared" si="10"/>
        <v>47.61904761904762</v>
      </c>
      <c r="ZG36" s="10">
        <f t="shared" si="10"/>
        <v>4.7619047619047619</v>
      </c>
      <c r="ZH36" s="10">
        <f t="shared" si="10"/>
        <v>28.571428571428573</v>
      </c>
      <c r="ZI36" s="10">
        <f t="shared" si="10"/>
        <v>71.428571428571431</v>
      </c>
      <c r="ZJ36" s="10">
        <f t="shared" si="10"/>
        <v>0</v>
      </c>
      <c r="ZK36" s="10">
        <f t="shared" si="10"/>
        <v>23.80952380952381</v>
      </c>
      <c r="ZL36" s="10">
        <f t="shared" si="10"/>
        <v>71.428571428571431</v>
      </c>
      <c r="ZM36" s="10">
        <f t="shared" si="10"/>
        <v>4.7619047619047619</v>
      </c>
      <c r="ZN36" s="10">
        <f t="shared" si="10"/>
        <v>33.333333333333336</v>
      </c>
      <c r="ZO36" s="10">
        <f t="shared" si="10"/>
        <v>66.666666666666671</v>
      </c>
      <c r="ZP36" s="10">
        <f t="shared" si="10"/>
        <v>0</v>
      </c>
    </row>
    <row r="37" spans="1:693" ht="15" customHeight="1">
      <c r="B37" t="s">
        <v>2505</v>
      </c>
      <c r="IV37" s="175"/>
      <c r="IW37" s="175"/>
      <c r="IX37" s="175"/>
      <c r="IY37" s="175"/>
      <c r="IZ37" s="175"/>
      <c r="JA37" s="175"/>
      <c r="JB37" s="175"/>
      <c r="JC37" s="175"/>
      <c r="JD37" s="175"/>
      <c r="JE37" s="175"/>
      <c r="JF37" s="175"/>
      <c r="JG37" s="175"/>
      <c r="JH37" s="175"/>
      <c r="JI37" s="175"/>
      <c r="JJ37" s="175"/>
      <c r="JK37" s="175"/>
      <c r="JL37" s="175"/>
      <c r="JM37" s="175"/>
      <c r="JN37" s="175"/>
      <c r="JO37" s="175"/>
      <c r="JP37" s="175"/>
      <c r="JQ37" s="175"/>
      <c r="JR37" s="175"/>
      <c r="JS37" s="175"/>
      <c r="JT37" s="175"/>
      <c r="JU37" s="175"/>
      <c r="JV37" s="175"/>
      <c r="JW37" s="175"/>
      <c r="JX37" s="175"/>
      <c r="JY37" s="175"/>
      <c r="JZ37" s="175"/>
      <c r="KA37" s="175"/>
      <c r="KB37" s="175"/>
      <c r="KC37" s="175"/>
      <c r="KD37" s="175"/>
      <c r="KE37" s="175"/>
      <c r="KF37" s="175"/>
      <c r="KG37" s="175"/>
      <c r="KH37" s="175"/>
      <c r="KI37" s="175"/>
      <c r="KJ37" s="175"/>
      <c r="KK37" s="175"/>
      <c r="KL37" s="175"/>
      <c r="KM37" s="175"/>
      <c r="KN37" s="175"/>
      <c r="KO37" s="175"/>
      <c r="KP37" s="175"/>
      <c r="KQ37" s="175"/>
      <c r="KR37" s="175"/>
      <c r="KS37" s="175"/>
      <c r="KT37" s="175"/>
      <c r="KU37" s="175"/>
      <c r="KV37" s="175"/>
      <c r="KW37" s="175"/>
      <c r="KX37" s="175"/>
      <c r="KY37" s="175"/>
      <c r="KZ37" s="175"/>
      <c r="LA37" s="175"/>
      <c r="LB37" s="175"/>
      <c r="LC37" s="175"/>
      <c r="LD37" s="175"/>
      <c r="LE37" s="175"/>
      <c r="LF37" s="175"/>
      <c r="LG37" s="175"/>
      <c r="LH37" s="175"/>
      <c r="LI37" s="175"/>
      <c r="LJ37" s="175"/>
      <c r="LK37" s="175"/>
      <c r="LL37" s="175"/>
      <c r="LM37" s="175"/>
      <c r="LN37" s="175"/>
      <c r="LO37" s="175"/>
      <c r="LP37" s="175"/>
      <c r="LQ37" s="175"/>
      <c r="LR37" s="175"/>
      <c r="LS37" s="175"/>
      <c r="LT37" s="175"/>
      <c r="LU37" s="175"/>
      <c r="LV37" s="175"/>
      <c r="LW37" s="175"/>
      <c r="LX37" s="175"/>
      <c r="LY37" s="175"/>
      <c r="LZ37" s="175"/>
      <c r="MA37" s="175"/>
      <c r="MB37" s="175"/>
      <c r="MC37" s="175"/>
      <c r="MD37" s="175"/>
      <c r="ME37" s="175"/>
      <c r="MF37" s="175"/>
      <c r="MG37" s="175"/>
      <c r="MH37" s="175"/>
      <c r="MI37" s="175"/>
      <c r="MJ37" s="175"/>
      <c r="MK37" s="175"/>
      <c r="ML37" s="175"/>
      <c r="MM37" s="175"/>
      <c r="MN37" s="175"/>
      <c r="MO37" s="175"/>
      <c r="MP37" s="175"/>
      <c r="MQ37" s="175"/>
      <c r="MR37" s="175"/>
      <c r="MS37" s="175"/>
      <c r="MT37" s="175"/>
      <c r="MU37" s="175"/>
      <c r="MV37" s="175"/>
      <c r="MW37" s="175"/>
      <c r="MX37" s="175"/>
      <c r="MY37" s="175"/>
      <c r="MZ37" s="175"/>
      <c r="NA37" s="175"/>
      <c r="NB37" s="175"/>
      <c r="NC37" s="175"/>
      <c r="ND37" s="175"/>
      <c r="NE37" s="175"/>
      <c r="NF37" s="175"/>
      <c r="NG37" s="175"/>
      <c r="NH37" s="175"/>
      <c r="NI37" s="175"/>
      <c r="NJ37" s="175"/>
      <c r="NK37" s="175"/>
      <c r="NL37" s="175"/>
      <c r="NM37" s="175"/>
      <c r="NN37" s="175"/>
      <c r="NO37" s="175"/>
      <c r="NP37" s="175"/>
      <c r="NQ37" s="175"/>
      <c r="NR37" s="175"/>
      <c r="NS37" s="175"/>
      <c r="NT37" s="175"/>
      <c r="NU37" s="175"/>
      <c r="NV37" s="175"/>
      <c r="NW37" s="175"/>
      <c r="NX37" s="175"/>
      <c r="NY37" s="175"/>
      <c r="NZ37" s="175"/>
      <c r="OA37" s="175"/>
      <c r="OB37" s="175"/>
      <c r="OC37" s="175"/>
      <c r="OD37" s="175"/>
      <c r="OE37" s="175"/>
      <c r="OF37" s="175"/>
      <c r="OG37" s="175"/>
      <c r="OH37" s="175"/>
      <c r="OI37" s="175"/>
      <c r="OJ37" s="175"/>
      <c r="OK37" s="175"/>
      <c r="OL37" s="175"/>
      <c r="OM37" s="175"/>
      <c r="ON37" s="175"/>
      <c r="OO37" s="175"/>
      <c r="OP37" s="175"/>
      <c r="OQ37" s="175"/>
      <c r="OR37" s="175"/>
      <c r="OS37" s="175"/>
      <c r="OT37" s="175"/>
      <c r="OU37" s="175"/>
      <c r="OV37" s="175"/>
      <c r="OW37" s="175"/>
      <c r="OX37" s="175"/>
      <c r="OY37" s="175"/>
      <c r="OZ37" s="175"/>
      <c r="PA37" s="175"/>
      <c r="PB37" s="175"/>
      <c r="PC37" s="175"/>
      <c r="PD37" s="175"/>
      <c r="PE37" s="175"/>
      <c r="PF37" s="175"/>
      <c r="PG37" s="175"/>
      <c r="PH37" s="175"/>
      <c r="PI37" s="175"/>
      <c r="PJ37" s="175"/>
      <c r="PK37" s="175"/>
      <c r="PL37" s="175"/>
      <c r="PM37" s="175"/>
      <c r="PN37" s="175"/>
      <c r="PO37" s="175"/>
      <c r="PP37" s="175"/>
      <c r="PQ37" s="175"/>
      <c r="PR37" s="175"/>
      <c r="PS37" s="175"/>
      <c r="PT37" s="175"/>
      <c r="PU37" s="175"/>
      <c r="PV37" s="175"/>
      <c r="PW37" s="175"/>
      <c r="PX37" s="175"/>
      <c r="PY37" s="175"/>
      <c r="PZ37" s="175"/>
      <c r="QA37" s="175"/>
      <c r="QB37" s="175"/>
      <c r="QC37" s="175"/>
      <c r="QD37" s="175"/>
      <c r="QE37" s="175"/>
      <c r="QF37" s="175"/>
      <c r="QG37" s="175"/>
      <c r="QH37" s="175"/>
      <c r="QI37" s="175"/>
      <c r="QJ37" s="175"/>
      <c r="QK37" s="175"/>
      <c r="QL37" s="175"/>
      <c r="QM37" s="175"/>
      <c r="QN37" s="175"/>
      <c r="QO37" s="175"/>
      <c r="QP37" s="175"/>
      <c r="QQ37" s="175"/>
      <c r="QR37" s="175"/>
      <c r="QS37" s="175"/>
      <c r="QT37" s="175"/>
      <c r="QU37" s="175"/>
      <c r="QV37" s="175"/>
      <c r="QW37" s="175"/>
      <c r="QX37" s="175"/>
      <c r="QY37" s="175"/>
      <c r="QZ37" s="175"/>
      <c r="RA37" s="175"/>
      <c r="RB37" s="175"/>
      <c r="RC37" s="175"/>
      <c r="RD37" s="175"/>
      <c r="RE37" s="175"/>
      <c r="RF37" s="175"/>
      <c r="RG37" s="175"/>
      <c r="RH37" s="175"/>
      <c r="RI37" s="175"/>
      <c r="RJ37" s="175"/>
      <c r="RK37" s="175"/>
      <c r="RL37" s="175"/>
      <c r="RM37" s="175"/>
      <c r="RN37" s="175"/>
      <c r="RO37" s="175"/>
      <c r="RP37" s="175"/>
      <c r="RQ37" s="175"/>
      <c r="RR37" s="175"/>
      <c r="RS37" s="175"/>
      <c r="RT37" s="175"/>
      <c r="RU37" s="175"/>
      <c r="RV37" s="175"/>
      <c r="RW37" s="175"/>
      <c r="RX37" s="175"/>
      <c r="RY37" s="175"/>
      <c r="RZ37" s="175"/>
      <c r="SA37" s="175"/>
      <c r="SB37" s="175"/>
      <c r="SC37" s="175"/>
      <c r="SD37" s="175"/>
      <c r="SE37" s="175"/>
      <c r="SF37" s="175"/>
      <c r="SG37" s="175"/>
      <c r="SH37" s="175"/>
      <c r="SI37" s="175"/>
      <c r="SJ37" s="175"/>
      <c r="SK37" s="175"/>
      <c r="SL37" s="175"/>
      <c r="SM37" s="175"/>
      <c r="SN37" s="175"/>
      <c r="SO37" s="175"/>
      <c r="SP37" s="175"/>
      <c r="SQ37" s="175"/>
      <c r="SR37" s="175"/>
      <c r="SS37" s="175"/>
      <c r="ST37" s="175"/>
      <c r="SU37" s="175"/>
      <c r="SV37" s="175"/>
      <c r="SW37" s="175"/>
      <c r="SX37" s="175"/>
      <c r="SY37" s="175"/>
      <c r="SZ37" s="175"/>
      <c r="TA37" s="175"/>
      <c r="TB37" s="175"/>
      <c r="TC37" s="175"/>
      <c r="TD37" s="175"/>
      <c r="TE37" s="175"/>
      <c r="TF37" s="175"/>
      <c r="TG37" s="175"/>
      <c r="TH37" s="175"/>
      <c r="TI37" s="175"/>
      <c r="TJ37" s="175"/>
      <c r="TK37" s="175"/>
      <c r="TL37" s="175"/>
      <c r="TM37" s="175"/>
      <c r="TN37" s="175"/>
      <c r="TO37" s="175"/>
      <c r="TP37" s="175"/>
      <c r="TQ37" s="175"/>
      <c r="TR37" s="175"/>
      <c r="TS37" s="175"/>
      <c r="TT37" s="175"/>
      <c r="TU37" s="175"/>
      <c r="TV37" s="175"/>
      <c r="TW37" s="175"/>
      <c r="TX37" s="175"/>
      <c r="TY37" s="175"/>
      <c r="TZ37" s="175"/>
      <c r="UA37" s="175"/>
      <c r="UB37" s="175"/>
      <c r="UC37" s="175"/>
      <c r="UD37" s="175"/>
      <c r="UE37" s="175"/>
      <c r="UF37" s="175"/>
      <c r="UG37" s="175"/>
      <c r="UH37" s="175"/>
      <c r="UI37" s="175"/>
      <c r="UJ37" s="175"/>
      <c r="UK37" s="175"/>
      <c r="UL37" s="175"/>
      <c r="UM37" s="175"/>
      <c r="UN37" s="175"/>
      <c r="UO37" s="175"/>
      <c r="UP37" s="175"/>
      <c r="UQ37" s="175"/>
      <c r="UR37" s="175"/>
      <c r="US37" s="175"/>
      <c r="UT37" s="175"/>
      <c r="UU37" s="175"/>
      <c r="UV37" s="175"/>
      <c r="UW37" s="175"/>
      <c r="UX37" s="175"/>
      <c r="UY37" s="175"/>
      <c r="UZ37" s="175"/>
      <c r="VA37" s="175"/>
      <c r="VB37" s="175"/>
      <c r="VC37" s="175"/>
      <c r="VD37" s="175"/>
      <c r="VE37" s="175"/>
      <c r="VF37" s="175"/>
      <c r="VG37" s="175"/>
      <c r="VH37" s="175"/>
      <c r="VI37" s="175"/>
      <c r="VJ37" s="175"/>
      <c r="VK37" s="175"/>
      <c r="VL37" s="175"/>
      <c r="VM37" s="175"/>
      <c r="VN37" s="175"/>
      <c r="VO37" s="175"/>
      <c r="VP37" s="175"/>
      <c r="VQ37" s="175"/>
      <c r="VR37" s="175"/>
      <c r="VS37" s="175"/>
      <c r="VT37" s="175"/>
      <c r="VU37" s="175"/>
      <c r="VV37" s="175"/>
      <c r="VW37" s="175"/>
      <c r="VX37" s="175"/>
      <c r="VY37" s="175"/>
      <c r="VZ37" s="175"/>
      <c r="WA37" s="175"/>
      <c r="WB37" s="175"/>
      <c r="WC37" s="175"/>
      <c r="WD37" s="175"/>
      <c r="WE37" s="175"/>
      <c r="WF37" s="175"/>
      <c r="WG37" s="175"/>
      <c r="WH37" s="175"/>
      <c r="WI37" s="175"/>
      <c r="WJ37" s="175"/>
      <c r="WK37" s="175"/>
      <c r="WL37" s="175"/>
      <c r="WM37" s="175"/>
      <c r="WN37" s="175"/>
      <c r="WO37" s="175"/>
      <c r="WP37" s="175"/>
      <c r="WQ37" s="175"/>
      <c r="WR37" s="175"/>
      <c r="WS37" s="175"/>
      <c r="WT37" s="175"/>
      <c r="WU37" s="175"/>
      <c r="WV37" s="175"/>
      <c r="WW37" s="175"/>
      <c r="WX37" s="175"/>
      <c r="WY37" s="175"/>
      <c r="WZ37" s="175"/>
      <c r="XA37" s="175"/>
      <c r="XB37" s="175"/>
      <c r="XC37" s="175"/>
      <c r="XD37" s="175"/>
      <c r="XE37" s="175"/>
      <c r="XF37" s="175"/>
      <c r="XG37" s="175"/>
      <c r="XH37" s="175"/>
      <c r="XI37" s="175"/>
      <c r="XJ37" s="175"/>
      <c r="XK37" s="175"/>
      <c r="XL37" s="175"/>
      <c r="XM37" s="175"/>
      <c r="XN37" s="175"/>
      <c r="XO37" s="175"/>
      <c r="XP37" s="175"/>
      <c r="XQ37" s="175"/>
      <c r="XR37" s="175"/>
      <c r="XS37" s="175"/>
      <c r="XT37" s="175"/>
      <c r="XU37" s="175"/>
      <c r="XV37" s="175"/>
      <c r="XW37" s="175"/>
      <c r="XX37" s="175"/>
      <c r="XY37" s="175"/>
      <c r="XZ37" s="175"/>
      <c r="YA37" s="175"/>
      <c r="YB37" s="175"/>
      <c r="YC37" s="175"/>
      <c r="YD37" s="175"/>
      <c r="YE37" s="175"/>
      <c r="YF37" s="175"/>
      <c r="YG37" s="175"/>
      <c r="YH37" s="175"/>
      <c r="YI37" s="175"/>
      <c r="YJ37" s="175"/>
      <c r="YK37" s="175"/>
      <c r="YL37" s="175"/>
      <c r="YM37" s="175"/>
      <c r="YN37" s="175"/>
      <c r="YO37" s="175"/>
      <c r="YP37" s="175"/>
      <c r="YQ37" s="175"/>
      <c r="YR37" s="175"/>
      <c r="YS37" s="175"/>
      <c r="YT37" s="175"/>
      <c r="YU37" s="175"/>
      <c r="YV37" s="175"/>
      <c r="YW37" s="175"/>
      <c r="YX37" s="175"/>
      <c r="YY37" s="175"/>
      <c r="YZ37" s="175"/>
      <c r="ZA37" s="175"/>
      <c r="ZB37" s="175"/>
      <c r="ZC37" s="175"/>
      <c r="ZD37" s="175"/>
      <c r="ZE37" s="175"/>
      <c r="ZF37" s="175"/>
      <c r="ZG37" s="175"/>
      <c r="ZH37" s="175"/>
      <c r="ZI37" s="175"/>
      <c r="ZJ37" s="175"/>
      <c r="ZK37" s="175"/>
      <c r="ZL37" s="175"/>
      <c r="ZM37" s="175"/>
      <c r="ZN37" s="175"/>
      <c r="ZO37" s="175"/>
      <c r="ZP37" s="175"/>
      <c r="ZQ37" s="156"/>
    </row>
    <row r="38" spans="1:693" ht="15" customHeight="1">
      <c r="B38" t="s">
        <v>2506</v>
      </c>
      <c r="C38" t="s">
        <v>2500</v>
      </c>
      <c r="D38" s="47">
        <f>(C36+F36+I36+L36+O36+R36+U36)/7</f>
        <v>33.333333333333336</v>
      </c>
      <c r="E38" s="47">
        <f>D38/100*21</f>
        <v>7.0000000000000009</v>
      </c>
      <c r="IV38" s="176"/>
      <c r="IW38" s="176"/>
      <c r="IX38" s="176"/>
      <c r="IY38" s="176"/>
      <c r="IZ38" s="176"/>
      <c r="JA38" s="176"/>
      <c r="JB38" s="176"/>
      <c r="JC38" s="176"/>
      <c r="JD38" s="176"/>
      <c r="JE38" s="176"/>
      <c r="JF38" s="176"/>
      <c r="JG38" s="176"/>
      <c r="JH38" s="176"/>
      <c r="JI38" s="176"/>
      <c r="JJ38" s="176"/>
      <c r="JK38" s="176"/>
      <c r="JL38" s="176"/>
      <c r="JM38" s="176"/>
      <c r="JN38" s="176"/>
      <c r="JO38" s="176"/>
      <c r="JP38" s="176"/>
      <c r="JQ38" s="176"/>
      <c r="JR38" s="176"/>
      <c r="JS38" s="176"/>
      <c r="JT38" s="176"/>
      <c r="JU38" s="176"/>
      <c r="JV38" s="176"/>
      <c r="JW38" s="176"/>
      <c r="JX38" s="176"/>
      <c r="JY38" s="176"/>
      <c r="JZ38" s="176"/>
      <c r="KA38" s="176"/>
      <c r="KB38" s="176"/>
      <c r="KC38" s="176"/>
      <c r="KD38" s="176"/>
      <c r="KE38" s="176"/>
      <c r="KF38" s="176"/>
      <c r="KG38" s="176"/>
      <c r="KH38" s="176"/>
      <c r="KI38" s="176"/>
      <c r="KJ38" s="176"/>
      <c r="KK38" s="176"/>
      <c r="KL38" s="176"/>
      <c r="KM38" s="176"/>
      <c r="KN38" s="176"/>
      <c r="KO38" s="176"/>
      <c r="KP38" s="176"/>
      <c r="KQ38" s="176"/>
      <c r="KR38" s="176"/>
      <c r="KS38" s="176"/>
      <c r="KT38" s="176"/>
      <c r="KU38" s="176"/>
      <c r="KV38" s="176"/>
      <c r="KW38" s="176"/>
      <c r="KX38" s="176"/>
      <c r="KY38" s="176"/>
      <c r="KZ38" s="176"/>
      <c r="LA38" s="176"/>
      <c r="LB38" s="176"/>
      <c r="LC38" s="176"/>
      <c r="LD38" s="176"/>
      <c r="LE38" s="176"/>
      <c r="LF38" s="176"/>
      <c r="LG38" s="176"/>
      <c r="LH38" s="176"/>
      <c r="LI38" s="176"/>
      <c r="LJ38" s="176"/>
      <c r="LK38" s="176"/>
      <c r="LL38" s="176"/>
      <c r="LM38" s="176"/>
      <c r="LN38" s="176"/>
      <c r="LO38" s="176"/>
      <c r="LP38" s="176"/>
      <c r="LQ38" s="176"/>
      <c r="LR38" s="176"/>
      <c r="LS38" s="176"/>
      <c r="LT38" s="176"/>
      <c r="LU38" s="176"/>
      <c r="LV38" s="176"/>
      <c r="LW38" s="176"/>
      <c r="LX38" s="176"/>
      <c r="LY38" s="176"/>
      <c r="LZ38" s="176"/>
      <c r="MA38" s="176"/>
      <c r="MB38" s="176"/>
      <c r="MC38" s="176"/>
      <c r="MD38" s="176"/>
      <c r="ME38" s="176"/>
      <c r="MF38" s="176"/>
      <c r="MG38" s="176"/>
      <c r="MH38" s="176"/>
      <c r="MI38" s="176"/>
      <c r="MJ38" s="176"/>
      <c r="MK38" s="176"/>
      <c r="ML38" s="176"/>
      <c r="MM38" s="176"/>
      <c r="MN38" s="176"/>
      <c r="MO38" s="176"/>
      <c r="MP38" s="176"/>
      <c r="MQ38" s="176"/>
      <c r="MR38" s="176"/>
      <c r="MS38" s="176"/>
      <c r="MT38" s="176"/>
      <c r="MU38" s="176"/>
      <c r="MV38" s="176"/>
      <c r="MW38" s="176"/>
      <c r="MX38" s="176"/>
      <c r="MY38" s="176"/>
      <c r="MZ38" s="176"/>
      <c r="NA38" s="176"/>
      <c r="NB38" s="176"/>
      <c r="NC38" s="176"/>
      <c r="ND38" s="176"/>
      <c r="NE38" s="176"/>
      <c r="NF38" s="176"/>
      <c r="NG38" s="176"/>
      <c r="NH38" s="176"/>
      <c r="NI38" s="176"/>
      <c r="NJ38" s="176"/>
      <c r="NK38" s="176"/>
      <c r="NL38" s="176"/>
      <c r="NM38" s="176"/>
      <c r="NN38" s="176"/>
      <c r="NO38" s="176"/>
      <c r="NP38" s="176"/>
      <c r="NQ38" s="176"/>
      <c r="NR38" s="176"/>
      <c r="NS38" s="176"/>
      <c r="NT38" s="176"/>
      <c r="NU38" s="176"/>
      <c r="NV38" s="176"/>
      <c r="NW38" s="176"/>
      <c r="NX38" s="176"/>
      <c r="NY38" s="176"/>
      <c r="NZ38" s="176"/>
      <c r="OA38" s="176"/>
      <c r="OB38" s="176"/>
      <c r="OC38" s="176"/>
      <c r="OD38" s="176"/>
      <c r="OE38" s="176"/>
      <c r="OF38" s="176"/>
      <c r="OG38" s="176"/>
      <c r="OH38" s="176"/>
      <c r="OI38" s="176"/>
      <c r="OJ38" s="176"/>
      <c r="OK38" s="176"/>
      <c r="OL38" s="176"/>
      <c r="OM38" s="176"/>
      <c r="ON38" s="176"/>
      <c r="OO38" s="176"/>
      <c r="OP38" s="176"/>
      <c r="OQ38" s="176"/>
      <c r="OR38" s="176"/>
      <c r="OS38" s="176"/>
      <c r="OT38" s="176"/>
      <c r="OU38" s="176"/>
      <c r="OV38" s="176"/>
      <c r="OW38" s="176"/>
      <c r="OX38" s="176"/>
      <c r="OY38" s="176"/>
      <c r="OZ38" s="176"/>
      <c r="PA38" s="176"/>
      <c r="PB38" s="176"/>
      <c r="PC38" s="176"/>
      <c r="PD38" s="176"/>
      <c r="PE38" s="176"/>
      <c r="PF38" s="176"/>
      <c r="PG38" s="176"/>
      <c r="PH38" s="176"/>
      <c r="PI38" s="176"/>
      <c r="PJ38" s="176"/>
      <c r="PK38" s="176"/>
      <c r="PL38" s="176"/>
      <c r="PM38" s="176"/>
      <c r="PN38" s="176"/>
      <c r="PO38" s="176"/>
      <c r="PP38" s="176"/>
      <c r="PQ38" s="176"/>
      <c r="PR38" s="176"/>
      <c r="PS38" s="176"/>
      <c r="PT38" s="176"/>
      <c r="PU38" s="176"/>
      <c r="PV38" s="176"/>
      <c r="PW38" s="176"/>
      <c r="PX38" s="176"/>
      <c r="PY38" s="176"/>
      <c r="PZ38" s="176"/>
      <c r="QA38" s="176"/>
      <c r="QB38" s="176"/>
      <c r="QC38" s="176"/>
      <c r="QD38" s="176"/>
      <c r="QE38" s="176"/>
      <c r="QF38" s="176"/>
      <c r="QG38" s="176"/>
      <c r="QH38" s="176"/>
      <c r="QI38" s="176"/>
      <c r="QJ38" s="176"/>
      <c r="QK38" s="176"/>
      <c r="QL38" s="176"/>
      <c r="QM38" s="176"/>
      <c r="QN38" s="176"/>
      <c r="QO38" s="176"/>
      <c r="QP38" s="176"/>
      <c r="QQ38" s="176"/>
      <c r="QR38" s="176"/>
      <c r="QS38" s="176"/>
      <c r="QT38" s="176"/>
      <c r="QU38" s="176"/>
      <c r="QV38" s="176"/>
      <c r="QW38" s="176"/>
      <c r="QX38" s="176"/>
      <c r="QY38" s="176"/>
      <c r="QZ38" s="176"/>
      <c r="RA38" s="176"/>
      <c r="RB38" s="176"/>
      <c r="RC38" s="176"/>
      <c r="RD38" s="176"/>
      <c r="RE38" s="176"/>
      <c r="RF38" s="176"/>
      <c r="RG38" s="176"/>
      <c r="RH38" s="176"/>
      <c r="RI38" s="176"/>
      <c r="RJ38" s="176"/>
      <c r="RK38" s="176"/>
      <c r="RL38" s="176"/>
      <c r="RM38" s="176"/>
      <c r="RN38" s="176"/>
      <c r="RO38" s="176"/>
      <c r="RP38" s="176"/>
      <c r="RQ38" s="176"/>
      <c r="RR38" s="176"/>
      <c r="RS38" s="176"/>
      <c r="RT38" s="176"/>
      <c r="RU38" s="176"/>
      <c r="RV38" s="176"/>
      <c r="RW38" s="176"/>
      <c r="RX38" s="176"/>
      <c r="RY38" s="176"/>
      <c r="RZ38" s="176"/>
      <c r="SA38" s="176"/>
      <c r="SB38" s="176"/>
      <c r="SC38" s="176"/>
      <c r="SD38" s="176"/>
      <c r="SE38" s="176"/>
      <c r="SF38" s="176"/>
      <c r="SG38" s="176"/>
      <c r="SH38" s="176"/>
      <c r="SI38" s="176"/>
      <c r="SJ38" s="176"/>
      <c r="SK38" s="176"/>
      <c r="SL38" s="176"/>
      <c r="SM38" s="176"/>
      <c r="SN38" s="176"/>
      <c r="SO38" s="176"/>
      <c r="SP38" s="176"/>
      <c r="SQ38" s="176"/>
      <c r="SR38" s="176"/>
      <c r="SS38" s="176"/>
      <c r="ST38" s="176"/>
      <c r="SU38" s="176"/>
      <c r="SV38" s="176"/>
      <c r="SW38" s="176"/>
      <c r="SX38" s="176"/>
      <c r="SY38" s="176"/>
      <c r="SZ38" s="176"/>
      <c r="TA38" s="176"/>
      <c r="TB38" s="176"/>
      <c r="TC38" s="176"/>
      <c r="TD38" s="176"/>
      <c r="TE38" s="176"/>
      <c r="TF38" s="176"/>
      <c r="TG38" s="176"/>
      <c r="TH38" s="176"/>
      <c r="TI38" s="176"/>
      <c r="TJ38" s="176"/>
      <c r="TK38" s="176"/>
      <c r="TL38" s="176"/>
      <c r="TM38" s="176"/>
      <c r="TN38" s="176"/>
      <c r="TO38" s="176"/>
      <c r="TP38" s="176"/>
      <c r="TQ38" s="176"/>
      <c r="TR38" s="176"/>
      <c r="TS38" s="176"/>
      <c r="TT38" s="176"/>
      <c r="TU38" s="176"/>
      <c r="TV38" s="176"/>
      <c r="TW38" s="176"/>
      <c r="TX38" s="176"/>
      <c r="TY38" s="176"/>
      <c r="TZ38" s="176"/>
      <c r="UA38" s="176"/>
      <c r="UB38" s="176"/>
      <c r="UC38" s="176"/>
      <c r="UD38" s="176"/>
      <c r="UE38" s="176"/>
      <c r="UF38" s="176"/>
      <c r="UG38" s="176"/>
      <c r="UH38" s="176"/>
      <c r="UI38" s="176"/>
      <c r="UJ38" s="176"/>
      <c r="UK38" s="176"/>
      <c r="UL38" s="176"/>
      <c r="UM38" s="176"/>
      <c r="UN38" s="176"/>
      <c r="UO38" s="176"/>
      <c r="UP38" s="176"/>
      <c r="UQ38" s="176"/>
      <c r="UR38" s="176"/>
      <c r="US38" s="176"/>
      <c r="UT38" s="176"/>
      <c r="UU38" s="176"/>
      <c r="UV38" s="176"/>
      <c r="UW38" s="176"/>
      <c r="UX38" s="176"/>
      <c r="UY38" s="176"/>
      <c r="UZ38" s="176"/>
      <c r="VA38" s="176"/>
      <c r="VB38" s="176"/>
      <c r="VC38" s="176"/>
      <c r="VD38" s="176"/>
      <c r="VE38" s="176"/>
      <c r="VF38" s="176"/>
      <c r="VG38" s="176"/>
      <c r="VH38" s="176"/>
      <c r="VI38" s="176"/>
      <c r="VJ38" s="176"/>
      <c r="VK38" s="176"/>
      <c r="VL38" s="176"/>
      <c r="VM38" s="176"/>
      <c r="VN38" s="176"/>
      <c r="VO38" s="176"/>
      <c r="VP38" s="176"/>
      <c r="VQ38" s="176"/>
      <c r="VR38" s="176"/>
      <c r="VS38" s="176"/>
      <c r="VT38" s="176"/>
      <c r="VU38" s="176"/>
      <c r="VV38" s="176"/>
      <c r="VW38" s="176"/>
      <c r="VX38" s="176"/>
      <c r="VY38" s="176"/>
      <c r="VZ38" s="176"/>
      <c r="WA38" s="176"/>
      <c r="WB38" s="176"/>
      <c r="WC38" s="176"/>
      <c r="WD38" s="176"/>
      <c r="WE38" s="176"/>
      <c r="WF38" s="176"/>
      <c r="WG38" s="176"/>
      <c r="WH38" s="176"/>
      <c r="WI38" s="176"/>
      <c r="WJ38" s="176"/>
      <c r="WK38" s="176"/>
      <c r="WL38" s="176"/>
      <c r="WM38" s="176"/>
      <c r="WN38" s="176"/>
      <c r="WO38" s="176"/>
      <c r="WP38" s="176"/>
      <c r="WQ38" s="176"/>
      <c r="WR38" s="176"/>
      <c r="WS38" s="176"/>
      <c r="WT38" s="176"/>
      <c r="WU38" s="176"/>
      <c r="WV38" s="176"/>
      <c r="WW38" s="176"/>
      <c r="WX38" s="176"/>
      <c r="WY38" s="176"/>
      <c r="WZ38" s="176"/>
      <c r="XA38" s="176"/>
      <c r="XB38" s="176"/>
      <c r="XC38" s="176"/>
      <c r="XD38" s="176"/>
      <c r="XE38" s="176"/>
      <c r="XF38" s="176"/>
      <c r="XG38" s="176"/>
      <c r="XH38" s="176"/>
      <c r="XI38" s="176"/>
      <c r="XJ38" s="176"/>
      <c r="XK38" s="176"/>
      <c r="XL38" s="176"/>
      <c r="XM38" s="176"/>
      <c r="XN38" s="176"/>
      <c r="XO38" s="176"/>
      <c r="XP38" s="176"/>
      <c r="XQ38" s="176"/>
      <c r="XR38" s="176"/>
      <c r="XS38" s="176"/>
      <c r="XT38" s="176"/>
      <c r="XU38" s="176"/>
      <c r="XV38" s="176"/>
      <c r="XW38" s="176"/>
      <c r="XX38" s="176"/>
      <c r="XY38" s="176"/>
      <c r="XZ38" s="176"/>
      <c r="YA38" s="176"/>
      <c r="YB38" s="176"/>
      <c r="YC38" s="176"/>
      <c r="YD38" s="176"/>
      <c r="YE38" s="176"/>
      <c r="YF38" s="176"/>
      <c r="YG38" s="176"/>
      <c r="YH38" s="176"/>
      <c r="YI38" s="176"/>
      <c r="YJ38" s="176"/>
      <c r="YK38" s="176"/>
      <c r="YL38" s="176"/>
      <c r="YM38" s="176"/>
      <c r="YN38" s="176"/>
      <c r="YO38" s="176"/>
      <c r="YP38" s="176"/>
      <c r="YQ38" s="176"/>
      <c r="YR38" s="176"/>
      <c r="YS38" s="176"/>
      <c r="YT38" s="176"/>
      <c r="YU38" s="176"/>
      <c r="YV38" s="176"/>
      <c r="YW38" s="176"/>
      <c r="YX38" s="176"/>
      <c r="YY38" s="176"/>
      <c r="YZ38" s="176"/>
      <c r="ZA38" s="176"/>
      <c r="ZB38" s="176"/>
      <c r="ZC38" s="176"/>
      <c r="ZD38" s="176"/>
      <c r="ZE38" s="176"/>
      <c r="ZF38" s="176"/>
      <c r="ZG38" s="176"/>
      <c r="ZH38" s="176"/>
      <c r="ZI38" s="176"/>
      <c r="ZJ38" s="176"/>
      <c r="ZK38" s="176"/>
      <c r="ZL38" s="176"/>
      <c r="ZM38" s="176"/>
      <c r="ZN38" s="176"/>
      <c r="ZO38" s="176"/>
      <c r="ZP38" s="176"/>
      <c r="ZQ38" s="156"/>
    </row>
    <row r="39" spans="1:693" ht="15" customHeight="1">
      <c r="B39" t="s">
        <v>2507</v>
      </c>
      <c r="C39" t="s">
        <v>2500</v>
      </c>
      <c r="D39" s="47">
        <f>(D36+G36+J36+M36+P36+S36+V36)/7</f>
        <v>62.585034013605444</v>
      </c>
      <c r="E39" s="47">
        <f>D39/100*21</f>
        <v>13.142857142857144</v>
      </c>
    </row>
    <row r="40" spans="1:693" ht="15" customHeight="1">
      <c r="B40" t="s">
        <v>2508</v>
      </c>
      <c r="C40" t="s">
        <v>2500</v>
      </c>
      <c r="D40" s="47">
        <f>(E36+H36+K36+N36+Q36+T36+W36)/7</f>
        <v>3.4013605442176873</v>
      </c>
      <c r="E40" s="47">
        <f t="shared" ref="E40:E57" si="11">D40/100*21</f>
        <v>0.7142857142857143</v>
      </c>
    </row>
    <row r="41" spans="1:693" ht="15" customHeight="1">
      <c r="D41" s="181"/>
      <c r="E41" s="47">
        <f t="shared" si="11"/>
        <v>0</v>
      </c>
    </row>
    <row r="42" spans="1:693" ht="15" customHeight="1">
      <c r="B42" t="s">
        <v>2506</v>
      </c>
      <c r="C42" t="s">
        <v>2501</v>
      </c>
      <c r="D42" s="47">
        <f>(X36+AA36+AD36+AG36+AJ36+AM36+AP36+AS36+AV36+AY36+BB36+BE36+BH36+BK36+BN36+BQ36+BT36+BW36+BZ36+CC36+CF36+CI36+CL36+CO36+CR36+CU36+CX36+DA36)/28</f>
        <v>38.435374149659872</v>
      </c>
      <c r="E42" s="47">
        <f t="shared" si="11"/>
        <v>8.071428571428573</v>
      </c>
    </row>
    <row r="43" spans="1:693" ht="15" customHeight="1">
      <c r="B43" t="s">
        <v>2507</v>
      </c>
      <c r="C43" t="s">
        <v>2501</v>
      </c>
      <c r="D43" s="47">
        <f>(Y36+AB36+AE36+AH36+AK36+AN36+AQ36+AT36+AW36+AZ36+BC36+BF36+BI36+BL36+BO36+BR36+BU36+BX36+CA36+CD36+CG36+CJ36+CM36+CP36+CS36+CV36+CY36+DB36)/28</f>
        <v>55.782312925170068</v>
      </c>
      <c r="E43" s="47">
        <f t="shared" si="11"/>
        <v>11.714285714285714</v>
      </c>
    </row>
    <row r="44" spans="1:693" ht="15" customHeight="1">
      <c r="B44" t="s">
        <v>2508</v>
      </c>
      <c r="C44" t="s">
        <v>2501</v>
      </c>
      <c r="D44" s="47">
        <f>(Z36+AC36+AF36+AI36+AL36+AO36+AR36+AU36+AX36+BA36+BD36+BG36+BJ36+BM36+BP36+BS36+BV36+BY36+CB36+CE36+CH36+CK36+CN36+CQ36+CT36+CW36+CZ36+DC36)/28</f>
        <v>5.7823129251700669</v>
      </c>
      <c r="E44" s="47">
        <f t="shared" si="11"/>
        <v>1.214285714285714</v>
      </c>
    </row>
    <row r="45" spans="1:693" ht="15" customHeight="1">
      <c r="D45" s="181"/>
      <c r="E45" s="47">
        <f t="shared" si="11"/>
        <v>0</v>
      </c>
    </row>
    <row r="46" spans="1:693" ht="15" customHeight="1">
      <c r="B46" t="s">
        <v>2506</v>
      </c>
      <c r="C46" t="s">
        <v>2502</v>
      </c>
      <c r="D46" s="47">
        <f>(DD36+DG36+DJ36+DM36+DP36+DS36+DV36)/7</f>
        <v>40.816326530612237</v>
      </c>
      <c r="E46" s="47">
        <f t="shared" si="11"/>
        <v>8.5714285714285694</v>
      </c>
    </row>
    <row r="47" spans="1:693" ht="15" customHeight="1">
      <c r="B47" t="s">
        <v>2507</v>
      </c>
      <c r="C47" t="s">
        <v>2502</v>
      </c>
      <c r="D47" s="47">
        <v>50</v>
      </c>
      <c r="E47" s="47">
        <f t="shared" si="11"/>
        <v>10.5</v>
      </c>
    </row>
    <row r="48" spans="1:693" ht="15" customHeight="1">
      <c r="B48" t="s">
        <v>2508</v>
      </c>
      <c r="C48" t="s">
        <v>2502</v>
      </c>
      <c r="D48" s="47">
        <f>(DF36+DI36+DL36+DO36+DR36+DU36+DX36)/7</f>
        <v>11.564625850340137</v>
      </c>
      <c r="E48" s="47">
        <f t="shared" si="11"/>
        <v>2.4285714285714288</v>
      </c>
    </row>
    <row r="49" spans="2:5" ht="15" customHeight="1">
      <c r="D49" s="181"/>
      <c r="E49" s="47">
        <f t="shared" si="11"/>
        <v>0</v>
      </c>
    </row>
    <row r="50" spans="2:5" ht="15" customHeight="1">
      <c r="B50" t="s">
        <v>2506</v>
      </c>
      <c r="C50" t="s">
        <v>2503</v>
      </c>
      <c r="D50" s="47">
        <f>(DY36+EB36+EE36+EH36+EK36+EN36+EQ36+ET36+EW36+EZ36+FC36+FF36+FI36+FL36+FO36+FR36+FU36+FX36+GA36+GD36+GG36+GJ36+GM36+GP36+GS36+GV36+GY36+HB36+HE36+HH36+HK36+HN36+HQ36+HT36+HW36)/35</f>
        <v>37.142857142857153</v>
      </c>
      <c r="E50" s="47">
        <f t="shared" si="11"/>
        <v>7.8000000000000025</v>
      </c>
    </row>
    <row r="51" spans="2:5" ht="15" customHeight="1">
      <c r="B51" t="s">
        <v>2507</v>
      </c>
      <c r="C51" t="s">
        <v>2503</v>
      </c>
      <c r="D51" s="47">
        <f>(DZ36+EC36+EF36+EI36+EL36+EO36+ER36+EU36+EX36+FA36+FD36+FG36+FJ36+FM36+FP36+FS36+FV36+FY36+GB36+GE36+GH36+GK36+GN36+GQ36+GT36+GW36+GZ36+HC36+HF36+HI36+HL36+HO36+HR36+HU36+HX36)/35</f>
        <v>57.823129251700678</v>
      </c>
      <c r="E51" s="47">
        <f t="shared" si="11"/>
        <v>12.142857142857142</v>
      </c>
    </row>
    <row r="52" spans="2:5" ht="15" customHeight="1">
      <c r="B52" t="s">
        <v>2508</v>
      </c>
      <c r="C52" t="s">
        <v>2503</v>
      </c>
      <c r="D52" s="47">
        <f>(EA36+ED36+EG36+EJ36+EM36+EP36+ES36+EV36+EY36+FB36+FE36+FH36+FK36+FN36+FQ36+FT36+FW36+FZ36+GC36+GF36+GI36+GL36+GO36+GR36+GU36+GX36+HA36+HD36+HG36+HJ36+HM36+HP36+HS36+HV36+HY36)/35</f>
        <v>4.761904761904761</v>
      </c>
      <c r="E52" s="47">
        <f t="shared" si="11"/>
        <v>0.99999999999999978</v>
      </c>
    </row>
    <row r="53" spans="2:5" ht="15" customHeight="1">
      <c r="D53" s="181"/>
      <c r="E53" s="47">
        <f t="shared" si="11"/>
        <v>0</v>
      </c>
    </row>
    <row r="54" spans="2:5" ht="15" customHeight="1">
      <c r="B54" t="s">
        <v>2506</v>
      </c>
      <c r="C54" t="s">
        <v>2504</v>
      </c>
      <c r="D54" s="47">
        <f>(HZ36+IC36+IF36+II36+IL36+IO36+IR36)/7</f>
        <v>43.537414965986393</v>
      </c>
      <c r="E54" s="47">
        <f t="shared" si="11"/>
        <v>9.1428571428571423</v>
      </c>
    </row>
    <row r="55" spans="2:5" ht="15" customHeight="1">
      <c r="B55" t="s">
        <v>2507</v>
      </c>
      <c r="C55" t="s">
        <v>2504</v>
      </c>
      <c r="D55" s="47">
        <f>(IA36+ID36+IG36+IJ36+IM36+IP36+IS36)/7</f>
        <v>48.299319727891159</v>
      </c>
      <c r="E55" s="47">
        <f t="shared" si="11"/>
        <v>10.142857142857144</v>
      </c>
    </row>
    <row r="56" spans="2:5" ht="15" customHeight="1">
      <c r="B56" t="s">
        <v>2508</v>
      </c>
      <c r="C56" t="s">
        <v>2504</v>
      </c>
      <c r="D56" s="47">
        <f>(IB36+IE36+IH36+IK36+IN36+IQ36+IT36)/7</f>
        <v>7.482993197278911</v>
      </c>
      <c r="E56" s="47">
        <f t="shared" si="11"/>
        <v>1.5714285714285714</v>
      </c>
    </row>
    <row r="57" spans="2:5" ht="15" customHeight="1">
      <c r="D57" s="181"/>
      <c r="E57" s="47">
        <f t="shared" si="11"/>
        <v>0</v>
      </c>
    </row>
  </sheetData>
  <mergeCells count="488">
    <mergeCell ref="A35:B35"/>
    <mergeCell ref="A36:B36"/>
    <mergeCell ref="ZK12:ZM12"/>
    <mergeCell ref="ZN12:ZP12"/>
    <mergeCell ref="YS12:YU12"/>
    <mergeCell ref="YV12:YX12"/>
    <mergeCell ref="YY12:ZA12"/>
    <mergeCell ref="ZB12:ZD12"/>
    <mergeCell ref="ZE12:ZG12"/>
    <mergeCell ref="ZH12:ZJ12"/>
    <mergeCell ref="YA12:YC12"/>
    <mergeCell ref="YD12:YF12"/>
    <mergeCell ref="YG12:YI12"/>
    <mergeCell ref="YJ12:YL12"/>
    <mergeCell ref="YM12:YO12"/>
    <mergeCell ref="YP12:YR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X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RX4:TM4"/>
    <mergeCell ref="TN4:ZP4"/>
    <mergeCell ref="C5:BY10"/>
    <mergeCell ref="BZ5:DU10"/>
    <mergeCell ref="DV5:FH10"/>
    <mergeCell ref="FI5:GX10"/>
    <mergeCell ref="GY5:KG10"/>
    <mergeCell ref="KH5:LZ10"/>
    <mergeCell ref="MA5:OB10"/>
    <mergeCell ref="OC5:PF10"/>
    <mergeCell ref="GY4:KG4"/>
    <mergeCell ref="KH4:LZ4"/>
    <mergeCell ref="MA4:OB4"/>
    <mergeCell ref="OC4:PF4"/>
    <mergeCell ref="PG4:QP4"/>
    <mergeCell ref="QQ4:RW4"/>
    <mergeCell ref="PG5:QP10"/>
    <mergeCell ref="QQ5:RW10"/>
    <mergeCell ref="RX5:TM10"/>
    <mergeCell ref="TN5:ZP10"/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Балапан Ортаңғы </vt:lpstr>
      <vt:lpstr>Айгөлек ортаңғы</vt:lpstr>
      <vt:lpstr>Жауқазын ортаңғы тоб</vt:lpstr>
      <vt:lpstr>Балауса ортаңғы топ</vt:lpstr>
      <vt:lpstr>Балауса Ересек топ</vt:lpstr>
      <vt:lpstr>Ақ ботаМад тоб</vt:lpstr>
      <vt:lpstr>Құлыншақ Мад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2023-12-16T15:30:07Z</dcterms:modified>
</cp:coreProperties>
</file>